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Royal Caribbean Cruises Ltd (RCL)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0.08</v>
      </c>
    </row>
    <row r="9">
      <c r="A9" t="inlineStr">
        <is>
          <t>Net cash (+) / debt (−) $B</t>
        </is>
      </c>
      <c r="B9" s="4" t="n">
        <v>-21.28</v>
      </c>
    </row>
    <row r="10">
      <c r="A10" t="inlineStr">
        <is>
          <t>Diluted shares (B)</t>
        </is>
      </c>
      <c r="B10" s="4" t="n">
        <v>0.269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0.276</v>
      </c>
      <c r="C14" s="4" t="n">
        <v>0.282</v>
      </c>
      <c r="D14" s="4" t="n">
        <v>0.291</v>
      </c>
      <c r="E14" s="4" t="n">
        <v>0.291</v>
      </c>
      <c r="F14" s="4" t="n">
        <v>0.291</v>
      </c>
    </row>
    <row r="15">
      <c r="A15" t="inlineStr">
        <is>
          <t>D&amp;A $B</t>
        </is>
      </c>
      <c r="B15" s="4" t="n">
        <v>3.6583</v>
      </c>
      <c r="C15" s="4" t="n">
        <v>4.13</v>
      </c>
      <c r="D15" s="4" t="n">
        <v>4.6683</v>
      </c>
      <c r="E15" s="4" t="n">
        <v>5.1067</v>
      </c>
      <c r="F15" s="4" t="n">
        <v>5.4617</v>
      </c>
    </row>
    <row r="16">
      <c r="A16" t="inlineStr">
        <is>
          <t>Capex $B</t>
        </is>
      </c>
      <c r="B16" s="4" t="n">
        <v>5.6</v>
      </c>
      <c r="C16" s="4" t="n">
        <v>6.1</v>
      </c>
      <c r="D16" s="4" t="n">
        <v>6.5</v>
      </c>
      <c r="E16" s="4" t="n">
        <v>5.9</v>
      </c>
      <c r="F16" s="4" t="n">
        <v>5.4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19.493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83</v>
      </c>
      <c r="C3" t="n">
        <v>1</v>
      </c>
    </row>
    <row r="4">
      <c r="A4" t="inlineStr">
        <is>
          <t>Revenue CAGR ±3pp</t>
        </is>
      </c>
      <c r="B4" t="n">
        <v>75</v>
      </c>
      <c r="C4" t="n">
        <v>2</v>
      </c>
    </row>
    <row r="5">
      <c r="A5" t="inlineStr">
        <is>
          <t>Terminal × ±15%</t>
        </is>
      </c>
      <c r="B5" t="n">
        <v>65</v>
      </c>
      <c r="C5" t="n">
        <v>3</v>
      </c>
    </row>
    <row r="6">
      <c r="A6" t="inlineStr">
        <is>
          <t>Op margin ±3pp</t>
        </is>
      </c>
      <c r="B6" t="n">
        <v>61</v>
      </c>
      <c r="C6" t="n">
        <v>4</v>
      </c>
    </row>
    <row r="7">
      <c r="A7" t="inlineStr">
        <is>
          <t>WACC ±1pp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282.26</v>
      </c>
    </row>
    <row r="7">
      <c r="A7" s="3" t="inlineStr">
        <is>
          <t>Scenario PWEV target</t>
        </is>
      </c>
      <c r="B7" t="n">
        <v>315.9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532.3792500000001</v>
      </c>
    </row>
    <row r="12">
      <c r="A12" s="3" t="inlineStr">
        <is>
          <t>MC median</t>
        </is>
      </c>
      <c r="B12" t="n">
        <v>282.4498845100543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17.935</v>
      </c>
      <c r="C3" t="n">
        <v>8.4</v>
      </c>
      <c r="D3" t="n">
        <v>4.909</v>
      </c>
      <c r="E3" t="n">
        <v>5.296</v>
      </c>
      <c r="F3" t="n">
        <v>4.273</v>
      </c>
    </row>
    <row r="4">
      <c r="A4" t="inlineStr">
        <is>
          <t>2024-12-31</t>
        </is>
      </c>
      <c r="B4" t="n">
        <v>16.485</v>
      </c>
      <c r="C4" t="n">
        <v>7.833</v>
      </c>
      <c r="D4" t="n">
        <v>4.106</v>
      </c>
      <c r="E4" t="n">
        <v>4.487</v>
      </c>
      <c r="F4" t="n">
        <v>2.877</v>
      </c>
    </row>
    <row r="5">
      <c r="A5" t="inlineStr">
        <is>
          <t>2023-12-31</t>
        </is>
      </c>
      <c r="B5" t="n">
        <v>13.9</v>
      </c>
      <c r="C5" t="n">
        <v>6.125</v>
      </c>
      <c r="D5" t="n">
        <v>2.878</v>
      </c>
      <c r="E5" t="n">
        <v>3.106</v>
      </c>
      <c r="F5" t="n">
        <v>1.697</v>
      </c>
    </row>
    <row r="6">
      <c r="A6" t="inlineStr">
        <is>
          <t>2022-12-31</t>
        </is>
      </c>
      <c r="B6" t="n">
        <v>8.84</v>
      </c>
      <c r="C6" t="n">
        <v>2.224</v>
      </c>
      <c r="D6" t="n">
        <v>-0.766</v>
      </c>
      <c r="E6" t="n">
        <v>-0.792</v>
      </c>
      <c r="F6" t="n">
        <v>-2.156</v>
      </c>
    </row>
    <row r="7">
      <c r="A7" t="inlineStr">
        <is>
          <t>2021-12-31</t>
        </is>
      </c>
      <c r="B7" t="n">
        <v>1.532</v>
      </c>
      <c r="C7" t="n">
        <v>-1.207</v>
      </c>
      <c r="D7" t="n">
        <v>-3.87</v>
      </c>
      <c r="E7" t="n">
        <v>-3.968</v>
      </c>
      <c r="F7" t="n">
        <v>-5.26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6.465</v>
      </c>
      <c r="C11" t="n">
        <v>5.229</v>
      </c>
      <c r="D11" t="n">
        <v>1.236</v>
      </c>
      <c r="E11" t="n">
        <v>1.159</v>
      </c>
    </row>
    <row r="12">
      <c r="A12" t="inlineStr">
        <is>
          <t>2024-12-31</t>
        </is>
      </c>
      <c r="B12" t="n">
        <v>5.265</v>
      </c>
      <c r="C12" t="n">
        <v>3.268</v>
      </c>
      <c r="D12" t="n">
        <v>1.997</v>
      </c>
      <c r="E12" t="n">
        <v>0</v>
      </c>
    </row>
    <row r="13">
      <c r="A13" t="inlineStr">
        <is>
          <t>2023-12-31</t>
        </is>
      </c>
      <c r="B13" t="n">
        <v>4.477</v>
      </c>
      <c r="C13" t="n">
        <v>3.897</v>
      </c>
      <c r="D13" t="n">
        <v>0.58</v>
      </c>
      <c r="E13" t="n">
        <v>0</v>
      </c>
    </row>
    <row r="14">
      <c r="A14" t="inlineStr">
        <is>
          <t>2022-12-31</t>
        </is>
      </c>
      <c r="B14" t="n">
        <v>0.481</v>
      </c>
      <c r="C14" t="n">
        <v>2.71</v>
      </c>
      <c r="D14" t="n">
        <v>-2.229</v>
      </c>
      <c r="E14" t="n">
        <v>0</v>
      </c>
    </row>
    <row r="15">
      <c r="A15" t="inlineStr">
        <is>
          <t>2021-12-31</t>
        </is>
      </c>
      <c r="B15" t="n">
        <v>-1.878</v>
      </c>
      <c r="C15" t="n">
        <v>2.23</v>
      </c>
      <c r="D15" t="n">
        <v>-4.108</v>
      </c>
      <c r="E15" t="n">
        <v>1.622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196.3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direct</t>
        </is>
      </c>
      <c r="F3" t="n">
        <v>1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broad</t>
        </is>
      </c>
      <c r="F4" t="n">
        <v>0.25</v>
      </c>
    </row>
    <row r="5">
      <c r="A5" t="inlineStr">
        <is>
          <t>ABNB</t>
        </is>
      </c>
      <c r="B5" t="n">
        <v>27.78</v>
      </c>
      <c r="C5" t="n">
        <v>0.1</v>
      </c>
      <c r="D5" t="n">
        <v>0.032</v>
      </c>
      <c r="E5" t="inlineStr">
        <is>
          <t>broad</t>
        </is>
      </c>
      <c r="F5" t="n">
        <v>0.25</v>
      </c>
    </row>
    <row r="6">
      <c r="A6" t="inlineStr">
        <is>
          <t>HLT</t>
        </is>
      </c>
      <c r="B6" t="n">
        <v>38.31</v>
      </c>
      <c r="C6" t="n">
        <v>0.06</v>
      </c>
      <c r="D6" t="n">
        <v>0.574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Shock / Over-Leverage</t>
        </is>
      </c>
      <c r="B3" t="n">
        <v>0.22</v>
      </c>
      <c r="C3" t="n">
        <v>9.093</v>
      </c>
      <c r="D3" t="n">
        <v>10</v>
      </c>
      <c r="E3">
        <f>C3*D3</f>
        <v/>
      </c>
      <c r="F3">
        <f>E3/282.26-1</f>
        <v/>
      </c>
    </row>
    <row r="4">
      <c r="A4" t="inlineStr">
        <is>
          <t>Cyclical Downturn — Booking Slump</t>
        </is>
      </c>
      <c r="B4" t="n">
        <v>0.18</v>
      </c>
      <c r="C4" t="n">
        <v>12.663</v>
      </c>
      <c r="D4" t="n">
        <v>15</v>
      </c>
      <c r="E4">
        <f>C4*D4</f>
        <v/>
      </c>
      <c r="F4">
        <f>E4/282.26-1</f>
        <v/>
      </c>
    </row>
    <row r="5">
      <c r="A5" t="inlineStr">
        <is>
          <t>Base — Yield + Occupancy Normalisation</t>
        </is>
      </c>
      <c r="B5" t="n">
        <v>0.32</v>
      </c>
      <c r="C5" t="n">
        <v>16.394</v>
      </c>
      <c r="D5" t="n">
        <v>18.5</v>
      </c>
      <c r="E5">
        <f>C5*D5</f>
        <v/>
      </c>
      <c r="F5">
        <f>E5/282.26-1</f>
        <v/>
      </c>
    </row>
    <row r="6">
      <c r="A6" t="inlineStr">
        <is>
          <t>Upcycle — Strong Yields / Deleveraging</t>
        </is>
      </c>
      <c r="B6" t="n">
        <v>0.2</v>
      </c>
      <c r="C6" t="n">
        <v>19.861</v>
      </c>
      <c r="D6" t="n">
        <v>24</v>
      </c>
      <c r="E6">
        <f>C6*D6</f>
        <v/>
      </c>
      <c r="F6">
        <f>E6/282.26-1</f>
        <v/>
      </c>
    </row>
    <row r="7">
      <c r="A7" t="inlineStr">
        <is>
          <t>Spike — Premium Demand</t>
        </is>
      </c>
      <c r="B7" t="n">
        <v>0.08</v>
      </c>
      <c r="C7" t="n">
        <v>22.256</v>
      </c>
      <c r="D7" t="n">
        <v>27</v>
      </c>
      <c r="E7">
        <f>C7*D7</f>
        <v/>
      </c>
      <c r="F7">
        <f>E7/282.26-1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282.4498845100543</v>
      </c>
    </row>
    <row r="5">
      <c r="A5" t="inlineStr">
        <is>
          <t>P10</t>
        </is>
      </c>
      <c r="B5" t="n">
        <v>151.8994068503151</v>
      </c>
    </row>
    <row r="6">
      <c r="A6" t="inlineStr">
        <is>
          <t>P90</t>
        </is>
      </c>
      <c r="B6" t="n">
        <v>489.732253792879</v>
      </c>
    </row>
    <row r="7">
      <c r="A7" t="inlineStr">
        <is>
          <t>P(&gt; current) %</t>
        </is>
      </c>
      <c r="B7" t="n">
        <v>50.06</v>
      </c>
    </row>
    <row r="8">
      <c r="A8" t="inlineStr">
        <is>
          <t>P(&gt; target) %</t>
        </is>
      </c>
      <c r="B8" t="n">
        <v>40.43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12.99842856041686</v>
      </c>
    </row>
    <row r="13">
      <c r="A13" t="inlineStr">
        <is>
          <t>Gross Margin</t>
        </is>
      </c>
      <c r="B13" t="n">
        <v>18.89158656752494</v>
      </c>
    </row>
    <row r="14">
      <c r="A14" t="inlineStr">
        <is>
          <t>P/E Multiple</t>
        </is>
      </c>
      <c r="B14" t="n">
        <v>68.10998487205819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2026-07-08T09:40:36Z</dcterms:created>
  <dcterms:modified xsi:type="dcterms:W3CDTF">2026-07-08T09:40:36Z</dcterms:modified>
</cp:coreProperties>
</file>