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Qnity Electronics, Inc (Q)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-3.17</v>
      </c>
    </row>
    <row r="10">
      <c r="A10" t="inlineStr">
        <is>
          <t>Diluted shares (B)</t>
        </is>
      </c>
      <c r="B10" s="4" t="n">
        <v>0.22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0.199</v>
      </c>
      <c r="C14" s="4" t="n">
        <v>0.203</v>
      </c>
      <c r="D14" s="4" t="n">
        <v>0.209</v>
      </c>
      <c r="E14" s="4" t="n">
        <v>0.209</v>
      </c>
      <c r="F14" s="4" t="n">
        <v>0.209</v>
      </c>
    </row>
    <row r="15">
      <c r="A15" t="inlineStr">
        <is>
          <t>D&amp;A $B</t>
        </is>
      </c>
      <c r="B15" s="4" t="n">
        <v>0.2942</v>
      </c>
      <c r="C15" s="4" t="n">
        <v>0.31</v>
      </c>
      <c r="D15" s="4" t="n">
        <v>0.3325</v>
      </c>
      <c r="E15" s="4" t="n">
        <v>0.36</v>
      </c>
      <c r="F15" s="4" t="n">
        <v>0.3925</v>
      </c>
    </row>
    <row r="16">
      <c r="A16" t="inlineStr">
        <is>
          <t>Capex $B</t>
        </is>
      </c>
      <c r="B16" s="4" t="n">
        <v>0.34</v>
      </c>
      <c r="C16" s="4" t="n">
        <v>0.38</v>
      </c>
      <c r="D16" s="4" t="n">
        <v>0.42</v>
      </c>
      <c r="E16" s="4" t="n">
        <v>0.45</v>
      </c>
      <c r="F16" s="4" t="n">
        <v>0.48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5.346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34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Terminal × ±15%</t>
        </is>
      </c>
      <c r="B5" t="n">
        <v>28</v>
      </c>
      <c r="C5" t="n">
        <v>3</v>
      </c>
    </row>
    <row r="6">
      <c r="A6" t="inlineStr">
        <is>
          <t>Capex intensity ±15%</t>
        </is>
      </c>
      <c r="B6" t="n">
        <v>14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140.54</v>
      </c>
    </row>
    <row r="7">
      <c r="A7" s="3" t="inlineStr">
        <is>
          <t>Scenario PWEV target</t>
        </is>
      </c>
      <c r="B7" t="n">
        <v>156.8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126.8904</v>
      </c>
    </row>
    <row r="12">
      <c r="A12" s="3" t="inlineStr">
        <is>
          <t>MC median</t>
        </is>
      </c>
      <c r="B12" t="n">
        <v>139.1188195037874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4.754</v>
      </c>
      <c r="C3" t="n">
        <v>1.988</v>
      </c>
      <c r="D3" t="n">
        <v>1.014</v>
      </c>
      <c r="E3" t="n">
        <v>1.027</v>
      </c>
      <c r="F3" t="n">
        <v>0.6919999999999999</v>
      </c>
    </row>
    <row r="4">
      <c r="A4" t="inlineStr">
        <is>
          <t>2024-12-31</t>
        </is>
      </c>
      <c r="B4" t="n">
        <v>4.335</v>
      </c>
      <c r="C4" t="n">
        <v>1.999</v>
      </c>
      <c r="D4" t="n">
        <v>0.847</v>
      </c>
      <c r="E4" t="n">
        <v>0.898</v>
      </c>
      <c r="F4" t="n">
        <v>0.6929999999999999</v>
      </c>
    </row>
    <row r="5">
      <c r="A5" t="inlineStr">
        <is>
          <t>2023-12-31</t>
        </is>
      </c>
      <c r="B5" t="n">
        <v>4.035</v>
      </c>
      <c r="C5" t="n">
        <v>1.755</v>
      </c>
      <c r="D5" t="n">
        <v>0.657</v>
      </c>
      <c r="E5" t="n">
        <v>0.632</v>
      </c>
      <c r="F5" t="n">
        <v>0.507</v>
      </c>
    </row>
    <row r="6">
      <c r="A6" t="inlineStr">
        <is>
          <t>2022-12-31</t>
        </is>
      </c>
      <c r="B6" t="n">
        <v>4.755</v>
      </c>
      <c r="C6" t="n">
        <v>2.157</v>
      </c>
      <c r="D6" t="n">
        <v>1.034</v>
      </c>
      <c r="E6" t="n">
        <v>0.952</v>
      </c>
      <c r="F6" t="n">
        <v>0.774</v>
      </c>
    </row>
    <row r="9">
      <c r="A9" s="5" t="inlineStr">
        <is>
          <t>Fiscal year</t>
        </is>
      </c>
      <c r="B9" s="5" t="inlineStr">
        <is>
          <t>Operating CF $B</t>
        </is>
      </c>
      <c r="C9" s="5" t="inlineStr">
        <is>
          <t>Capex $B</t>
        </is>
      </c>
      <c r="D9" s="5" t="inlineStr">
        <is>
          <t>Free CF $B</t>
        </is>
      </c>
      <c r="E9" s="5" t="inlineStr">
        <is>
          <t>Buybacks $B</t>
        </is>
      </c>
      <c r="F9" s="5" t="inlineStr">
        <is>
          <t>Dividends $B</t>
        </is>
      </c>
    </row>
    <row r="10">
      <c r="A10" t="inlineStr">
        <is>
          <t>2025-12-31</t>
        </is>
      </c>
      <c r="B10" t="n">
        <v>1.273</v>
      </c>
      <c r="C10" t="n">
        <v>0.285</v>
      </c>
      <c r="D10" t="n">
        <v>0.988</v>
      </c>
      <c r="E10" t="n">
        <v>0</v>
      </c>
    </row>
    <row r="11">
      <c r="A11" t="inlineStr">
        <is>
          <t>2024-12-31</t>
        </is>
      </c>
      <c r="B11" t="n">
        <v>1.061</v>
      </c>
      <c r="C11" t="n">
        <v>0.2</v>
      </c>
      <c r="D11" t="n">
        <v>0.861</v>
      </c>
      <c r="E11" t="n">
        <v>0</v>
      </c>
    </row>
    <row r="12">
      <c r="A12" t="inlineStr">
        <is>
          <t>2023-12-31</t>
        </is>
      </c>
      <c r="B12" t="n">
        <v>0.882</v>
      </c>
      <c r="C12" t="n">
        <v>0.231</v>
      </c>
      <c r="D12" t="n">
        <v>0.651</v>
      </c>
      <c r="E12" t="n">
        <v>0</v>
      </c>
    </row>
    <row r="13">
      <c r="A13" t="inlineStr">
        <is>
          <t>2022-12-31</t>
        </is>
      </c>
      <c r="B13" t="n">
        <v>1.153</v>
      </c>
      <c r="C13" t="n">
        <v>0.202</v>
      </c>
      <c r="D13" t="n">
        <v>0.951</v>
      </c>
      <c r="E13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95.84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LRCX</t>
        </is>
      </c>
      <c r="B3" t="n">
        <v>47.62</v>
      </c>
      <c r="C3" t="n">
        <v>0.08</v>
      </c>
      <c r="D3" t="n">
        <v>0.35</v>
      </c>
      <c r="E3" t="inlineStr">
        <is>
          <t>segment</t>
        </is>
      </c>
      <c r="F3" t="n">
        <v>0.5</v>
      </c>
    </row>
    <row r="4">
      <c r="A4" t="inlineStr">
        <is>
          <t>AMAT</t>
        </is>
      </c>
      <c r="B4" t="n">
        <v>49.26</v>
      </c>
      <c r="C4" t="n">
        <v>0.08</v>
      </c>
      <c r="D4" t="n">
        <v>0.319</v>
      </c>
      <c r="E4" t="inlineStr">
        <is>
          <t>segment</t>
        </is>
      </c>
      <c r="F4" t="n">
        <v>0.5</v>
      </c>
    </row>
    <row r="5">
      <c r="A5" t="inlineStr">
        <is>
          <t>ROP</t>
        </is>
      </c>
      <c r="B5" t="n">
        <v>15.34</v>
      </c>
      <c r="C5" t="n">
        <v>0.07000000000000001</v>
      </c>
      <c r="D5" t="n">
        <v>0.272</v>
      </c>
      <c r="E5" t="inlineStr">
        <is>
          <t>segment</t>
        </is>
      </c>
      <c r="F5" t="n">
        <v>0.5</v>
      </c>
    </row>
    <row r="6">
      <c r="A6" t="inlineStr">
        <is>
          <t>NTAP</t>
        </is>
      </c>
      <c r="B6" t="n">
        <v>17.12</v>
      </c>
      <c r="C6" t="n">
        <v>0.05</v>
      </c>
      <c r="D6" t="n">
        <v>0.273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WFE Reset / China Restriction</t>
        </is>
      </c>
      <c r="B3" t="n">
        <v>0.2</v>
      </c>
      <c r="C3" t="n">
        <v>2.52</v>
      </c>
      <c r="D3" t="n">
        <v>24</v>
      </c>
      <c r="E3">
        <f>C3*D3</f>
        <v/>
      </c>
      <c r="F3">
        <f>E3/140.54-1</f>
        <v/>
      </c>
    </row>
    <row r="4">
      <c r="A4" t="inlineStr">
        <is>
          <t>Cyclical Downturn — Capex Cut</t>
        </is>
      </c>
      <c r="B4" t="n">
        <v>0.17</v>
      </c>
      <c r="C4" t="n">
        <v>3.148</v>
      </c>
      <c r="D4" t="n">
        <v>36</v>
      </c>
      <c r="E4">
        <f>C4*D4</f>
        <v/>
      </c>
      <c r="F4">
        <f>E4/140.54-1</f>
        <v/>
      </c>
    </row>
    <row r="5">
      <c r="A5" t="inlineStr">
        <is>
          <t>Base — Normalised WFE</t>
        </is>
      </c>
      <c r="B5" t="n">
        <v>0.35</v>
      </c>
      <c r="C5" t="n">
        <v>3.917</v>
      </c>
      <c r="D5" t="n">
        <v>40</v>
      </c>
      <c r="E5">
        <f>C5*D5</f>
        <v/>
      </c>
      <c r="F5">
        <f>E5/140.54-1</f>
        <v/>
      </c>
    </row>
    <row r="6">
      <c r="A6" t="inlineStr">
        <is>
          <t>Upcycle — Leading-Edge / HBM Capex</t>
        </is>
      </c>
      <c r="B6" t="n">
        <v>0.2</v>
      </c>
      <c r="C6" t="n">
        <v>4.956</v>
      </c>
      <c r="D6" t="n">
        <v>44</v>
      </c>
      <c r="E6">
        <f>C6*D6</f>
        <v/>
      </c>
      <c r="F6">
        <f>E6/140.54-1</f>
        <v/>
      </c>
    </row>
    <row r="7">
      <c r="A7" t="inlineStr">
        <is>
          <t>Bull — Supercycle Re-Rate</t>
        </is>
      </c>
      <c r="B7" t="n">
        <v>0.08</v>
      </c>
      <c r="C7" t="n">
        <v>6.109</v>
      </c>
      <c r="D7" t="n">
        <v>48</v>
      </c>
      <c r="E7">
        <f>C7*D7</f>
        <v/>
      </c>
      <c r="F7">
        <f>E7/140.54-1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139.1188195037874</v>
      </c>
    </row>
    <row r="5">
      <c r="A5" t="inlineStr">
        <is>
          <t>P10</t>
        </is>
      </c>
      <c r="B5" t="n">
        <v>68.20860671533715</v>
      </c>
    </row>
    <row r="6">
      <c r="A6" t="inlineStr">
        <is>
          <t>P90</t>
        </is>
      </c>
      <c r="B6" t="n">
        <v>257.734259157817</v>
      </c>
    </row>
    <row r="7">
      <c r="A7" t="inlineStr">
        <is>
          <t>P(&gt; current) %</t>
        </is>
      </c>
      <c r="B7" t="n">
        <v>49.03</v>
      </c>
    </row>
    <row r="8">
      <c r="A8" t="inlineStr">
        <is>
          <t>P(&gt; target) %</t>
        </is>
      </c>
      <c r="B8" t="n">
        <v>41.02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9.747065129500141</v>
      </c>
    </row>
    <row r="13">
      <c r="A13" t="inlineStr">
        <is>
          <t>Gross Margin</t>
        </is>
      </c>
      <c r="B13" t="n">
        <v>29.02695116356107</v>
      </c>
    </row>
    <row r="14">
      <c r="A14" t="inlineStr">
        <is>
          <t>P/E Multiple</t>
        </is>
      </c>
      <c r="B14" t="n">
        <v>61.22598370693878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2026-07-08T09:40:35Z</dcterms:created>
  <dcterms:modified xsi:type="dcterms:W3CDTF">2026-07-08T09:40:35Z</dcterms:modified>
</cp:coreProperties>
</file>