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PTC Inc (PTC)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-0.9399999999999999</v>
      </c>
    </row>
    <row r="10">
      <c r="A10" t="inlineStr">
        <is>
          <t>Diluted shares (B)</t>
        </is>
      </c>
      <c r="B10" s="4" t="n">
        <v>0.113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0.371</v>
      </c>
      <c r="C14" s="4" t="n">
        <v>0.379</v>
      </c>
      <c r="D14" s="4" t="n">
        <v>0.391</v>
      </c>
      <c r="E14" s="4" t="n">
        <v>0.391</v>
      </c>
      <c r="F14" s="4" t="n">
        <v>0.391</v>
      </c>
    </row>
    <row r="15">
      <c r="A15" t="inlineStr">
        <is>
          <t>D&amp;A $B</t>
        </is>
      </c>
      <c r="B15" s="4" t="n">
        <v>0.0115</v>
      </c>
      <c r="C15" s="4" t="n">
        <v>0.0123</v>
      </c>
      <c r="D15" s="4" t="n">
        <v>0.0135</v>
      </c>
      <c r="E15" s="4" t="n">
        <v>0.015</v>
      </c>
      <c r="F15" s="4" t="n">
        <v>0.0168</v>
      </c>
    </row>
    <row r="16">
      <c r="A16" t="inlineStr">
        <is>
          <t>Capex $B</t>
        </is>
      </c>
      <c r="B16" s="4" t="n">
        <v>0.014</v>
      </c>
      <c r="C16" s="4" t="n">
        <v>0.016</v>
      </c>
      <c r="D16" s="4" t="n">
        <v>0.018</v>
      </c>
      <c r="E16" s="4" t="n">
        <v>0.02</v>
      </c>
      <c r="F16" s="4" t="n">
        <v>0.022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34</v>
      </c>
      <c r="C3" t="n">
        <v>1</v>
      </c>
    </row>
    <row r="4">
      <c r="A4" t="inlineStr">
        <is>
          <t>Terminal × ±15%</t>
        </is>
      </c>
      <c r="B4" t="n">
        <v>30</v>
      </c>
      <c r="C4" t="n">
        <v>2</v>
      </c>
    </row>
    <row r="5">
      <c r="A5" t="inlineStr">
        <is>
          <t>Op margin ±3pp</t>
        </is>
      </c>
      <c r="B5" t="n">
        <v>22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125.04</v>
      </c>
    </row>
    <row r="7">
      <c r="A7" s="3" t="inlineStr">
        <is>
          <t>Scenario PWEV target</t>
        </is>
      </c>
      <c r="B7" t="n">
        <v>117.18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211.8447</v>
      </c>
    </row>
    <row r="12">
      <c r="A12" s="3" t="inlineStr">
        <is>
          <t>MC median</t>
        </is>
      </c>
      <c r="B12" t="n">
        <v>104.5265148511833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2.739</v>
      </c>
      <c r="C3" t="n">
        <v>2.294</v>
      </c>
      <c r="D3" t="n">
        <v>0.982</v>
      </c>
      <c r="E3" t="n">
        <v>0.997</v>
      </c>
      <c r="F3" t="n">
        <v>0.734</v>
      </c>
    </row>
    <row r="4">
      <c r="A4" t="inlineStr">
        <is>
          <t>2024-09-30</t>
        </is>
      </c>
      <c r="B4" t="n">
        <v>2.298</v>
      </c>
      <c r="C4" t="n">
        <v>1.854</v>
      </c>
      <c r="D4" t="n">
        <v>0.588</v>
      </c>
      <c r="E4" t="n">
        <v>0.589</v>
      </c>
      <c r="F4" t="n">
        <v>0.376</v>
      </c>
    </row>
    <row r="5">
      <c r="A5" t="inlineStr">
        <is>
          <t>2023-09-30</t>
        </is>
      </c>
      <c r="B5" t="n">
        <v>2.097</v>
      </c>
      <c r="C5" t="n">
        <v>1.656</v>
      </c>
      <c r="D5" t="n">
        <v>0.458</v>
      </c>
      <c r="E5" t="n">
        <v>0.462</v>
      </c>
      <c r="F5" t="n">
        <v>0.246</v>
      </c>
    </row>
    <row r="6">
      <c r="A6" t="inlineStr">
        <is>
          <t>2022-09-30</t>
        </is>
      </c>
      <c r="B6" t="n">
        <v>1.933</v>
      </c>
      <c r="C6" t="n">
        <v>1.547</v>
      </c>
      <c r="D6" t="n">
        <v>0.447</v>
      </c>
      <c r="E6" t="n">
        <v>0.451</v>
      </c>
      <c r="F6" t="n">
        <v>0.313</v>
      </c>
    </row>
    <row r="7">
      <c r="A7" t="inlineStr">
        <is>
          <t>2021-09-30</t>
        </is>
      </c>
      <c r="B7" t="n">
        <v>1.807</v>
      </c>
      <c r="C7" t="n">
        <v>1.436</v>
      </c>
      <c r="D7" t="n">
        <v>0.381</v>
      </c>
      <c r="E7" t="n">
        <v>0.442</v>
      </c>
      <c r="F7" t="n">
        <v>0.477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0.868</v>
      </c>
      <c r="C11" t="n">
        <v>0.011</v>
      </c>
      <c r="D11" t="n">
        <v>0.857</v>
      </c>
      <c r="E11" t="n">
        <v>0.3</v>
      </c>
    </row>
    <row r="12">
      <c r="A12" t="inlineStr">
        <is>
          <t>2024-09-30</t>
        </is>
      </c>
      <c r="B12" t="n">
        <v>0.75</v>
      </c>
      <c r="C12" t="n">
        <v>0.018</v>
      </c>
      <c r="D12" t="n">
        <v>0.732</v>
      </c>
      <c r="E12" t="n">
        <v>0</v>
      </c>
    </row>
    <row r="13">
      <c r="A13" t="inlineStr">
        <is>
          <t>2023-09-30</t>
        </is>
      </c>
      <c r="B13" t="n">
        <v>0.611</v>
      </c>
      <c r="C13" t="n">
        <v>0.025</v>
      </c>
      <c r="D13" t="n">
        <v>0.586</v>
      </c>
      <c r="E13" t="n">
        <v>0.082</v>
      </c>
    </row>
    <row r="14">
      <c r="A14" t="inlineStr">
        <is>
          <t>2022-09-30</t>
        </is>
      </c>
      <c r="B14" t="n">
        <v>0.435</v>
      </c>
      <c r="C14" t="n">
        <v>0.026</v>
      </c>
      <c r="D14" t="n">
        <v>0.409</v>
      </c>
      <c r="E14" t="n">
        <v>0.125</v>
      </c>
    </row>
    <row r="15">
      <c r="A15" t="inlineStr">
        <is>
          <t>2021-09-30</t>
        </is>
      </c>
      <c r="B15" t="n">
        <v>0.369</v>
      </c>
      <c r="C15" t="n">
        <v>0.025</v>
      </c>
      <c r="D15" t="n">
        <v>0.344</v>
      </c>
      <c r="E15" t="n">
        <v>0.03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131.85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ORCL</t>
        </is>
      </c>
      <c r="B3" t="n">
        <v>18.87</v>
      </c>
      <c r="C3" t="n">
        <v>0.1</v>
      </c>
      <c r="D3" t="n">
        <v>0.362</v>
      </c>
      <c r="E3" t="inlineStr">
        <is>
          <t>segment</t>
        </is>
      </c>
      <c r="F3" t="n">
        <v>0.5</v>
      </c>
    </row>
    <row r="4">
      <c r="A4" t="inlineStr">
        <is>
          <t>CRM</t>
        </is>
      </c>
      <c r="B4" t="n">
        <v>11.04</v>
      </c>
      <c r="C4" t="n">
        <v>0.1</v>
      </c>
      <c r="D4" t="n">
        <v>0.218</v>
      </c>
      <c r="E4" t="inlineStr">
        <is>
          <t>segment</t>
        </is>
      </c>
      <c r="F4" t="n">
        <v>0.5</v>
      </c>
    </row>
    <row r="5">
      <c r="A5" t="inlineStr">
        <is>
          <t>CDNS</t>
        </is>
      </c>
      <c r="B5" t="n">
        <v>46.51</v>
      </c>
      <c r="C5" t="n">
        <v>0.1</v>
      </c>
      <c r="D5" t="n">
        <v>0.297</v>
      </c>
      <c r="E5" t="inlineStr">
        <is>
          <t>broad</t>
        </is>
      </c>
      <c r="F5" t="n">
        <v>0.25</v>
      </c>
    </row>
    <row r="6">
      <c r="A6" t="inlineStr">
        <is>
          <t>SNPS</t>
        </is>
      </c>
      <c r="B6" t="n">
        <v>31.75</v>
      </c>
      <c r="C6" t="n">
        <v>0.1</v>
      </c>
      <c r="D6" t="n">
        <v>0.104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C3" t="n">
        <v>6.003</v>
      </c>
      <c r="D3" t="n">
        <v>9</v>
      </c>
      <c r="E3">
        <f>C3*D3</f>
        <v/>
      </c>
      <c r="F3">
        <f>E3/125.04-1</f>
        <v/>
      </c>
    </row>
    <row r="4">
      <c r="A4" t="inlineStr">
        <is>
          <t>Enterprise-Spend Recession</t>
        </is>
      </c>
      <c r="B4" t="n">
        <v>0.17</v>
      </c>
      <c r="C4" t="n">
        <v>7.066</v>
      </c>
      <c r="D4" t="n">
        <v>12</v>
      </c>
      <c r="E4">
        <f>C4*D4</f>
        <v/>
      </c>
      <c r="F4">
        <f>E4/125.04-1</f>
        <v/>
      </c>
    </row>
    <row r="5">
      <c r="A5" t="inlineStr">
        <is>
          <t>Base — Seat + Retention Growth</t>
        </is>
      </c>
      <c r="B5" t="n">
        <v>0.35</v>
      </c>
      <c r="C5" t="n">
        <v>8.589</v>
      </c>
      <c r="D5" t="n">
        <v>14</v>
      </c>
      <c r="E5">
        <f>C5*D5</f>
        <v/>
      </c>
      <c r="F5">
        <f>E5/125.04-1</f>
        <v/>
      </c>
    </row>
    <row r="6">
      <c r="A6" t="inlineStr">
        <is>
          <t>Growth — AI Monetization / Platform</t>
        </is>
      </c>
      <c r="B6" t="n">
        <v>0.2</v>
      </c>
      <c r="C6" t="n">
        <v>9.602</v>
      </c>
      <c r="D6" t="n">
        <v>17</v>
      </c>
      <c r="E6">
        <f>C6*D6</f>
        <v/>
      </c>
      <c r="F6">
        <f>E6/125.04-1</f>
        <v/>
      </c>
    </row>
    <row r="7">
      <c r="A7" t="inlineStr">
        <is>
          <t>Bull — Re-Rate</t>
        </is>
      </c>
      <c r="B7" t="n">
        <v>0.08</v>
      </c>
      <c r="C7" t="n">
        <v>10.473</v>
      </c>
      <c r="D7" t="n">
        <v>20</v>
      </c>
      <c r="E7">
        <f>C7*D7</f>
        <v/>
      </c>
      <c r="F7">
        <f>E7/125.04-1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104.5265148511833</v>
      </c>
    </row>
    <row r="5">
      <c r="A5" t="inlineStr">
        <is>
          <t>P10</t>
        </is>
      </c>
      <c r="B5" t="n">
        <v>60.37378775162082</v>
      </c>
    </row>
    <row r="6">
      <c r="A6" t="inlineStr">
        <is>
          <t>P90</t>
        </is>
      </c>
      <c r="B6" t="n">
        <v>170.8113581588587</v>
      </c>
    </row>
    <row r="7">
      <c r="A7" t="inlineStr">
        <is>
          <t>P(&gt; current) %</t>
        </is>
      </c>
      <c r="B7" t="n">
        <v>32.83</v>
      </c>
    </row>
    <row r="8">
      <c r="A8" t="inlineStr">
        <is>
          <t>P(&gt; target) %</t>
        </is>
      </c>
      <c r="B8" t="n">
        <v>38.64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7.111321817639547</v>
      </c>
    </row>
    <row r="13">
      <c r="A13" t="inlineStr">
        <is>
          <t>Gross Margin</t>
        </is>
      </c>
      <c r="B13" t="n">
        <v>9.94679230862943</v>
      </c>
    </row>
    <row r="14">
      <c r="A14" t="inlineStr">
        <is>
          <t>P/E Multiple</t>
        </is>
      </c>
      <c r="B14" t="n">
        <v>82.94188587373102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2026-07-08T09:40:34Z</dcterms:created>
  <dcterms:modified xsi:type="dcterms:W3CDTF">2026-07-08T09:40:34Z</dcterms:modified>
</cp:coreProperties>
</file>