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PPL Corporation (PPL)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0.756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36.39</v>
      </c>
    </row>
    <row r="7">
      <c r="A7" s="3" t="inlineStr">
        <is>
          <t>Scenario PWEV target</t>
        </is>
      </c>
      <c r="B7" t="n">
        <v>37.05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41.40825</v>
      </c>
    </row>
    <row r="12">
      <c r="A12" s="3" t="inlineStr">
        <is>
          <t>MC median</t>
        </is>
      </c>
      <c r="B12" t="n">
        <v>33.02294158311466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9.042</v>
      </c>
      <c r="C3" t="n">
        <v>3.864</v>
      </c>
      <c r="D3" t="n">
        <v>2.129</v>
      </c>
      <c r="E3" t="n">
        <v>2.28</v>
      </c>
      <c r="F3" t="n">
        <v>1.181</v>
      </c>
    </row>
    <row r="4">
      <c r="A4" t="inlineStr">
        <is>
          <t>2024-12-31</t>
        </is>
      </c>
      <c r="B4" t="n">
        <v>8.462</v>
      </c>
      <c r="C4" t="n">
        <v>3.393</v>
      </c>
      <c r="D4" t="n">
        <v>1.74</v>
      </c>
      <c r="E4" t="n">
        <v>1.854</v>
      </c>
      <c r="F4" t="n">
        <v>0.888</v>
      </c>
    </row>
    <row r="5">
      <c r="A5" t="inlineStr">
        <is>
          <t>2023-12-31</t>
        </is>
      </c>
      <c r="B5" t="n">
        <v>8.311999999999999</v>
      </c>
      <c r="C5" t="n">
        <v>3.276</v>
      </c>
      <c r="D5" t="n">
        <v>1.63</v>
      </c>
      <c r="E5" t="n">
        <v>1.59</v>
      </c>
      <c r="F5" t="n">
        <v>0.74</v>
      </c>
    </row>
    <row r="6">
      <c r="A6" t="inlineStr">
        <is>
          <t>2022-12-31</t>
        </is>
      </c>
      <c r="B6" t="n">
        <v>7.902</v>
      </c>
      <c r="C6" t="n">
        <v>2.887</v>
      </c>
      <c r="D6" t="n">
        <v>1.374</v>
      </c>
      <c r="E6" t="n">
        <v>1.428</v>
      </c>
      <c r="F6" t="n">
        <v>0.756</v>
      </c>
    </row>
    <row r="7">
      <c r="A7" t="inlineStr">
        <is>
          <t>2021-12-31</t>
        </is>
      </c>
      <c r="B7" t="n">
        <v>5.783</v>
      </c>
      <c r="C7" t="n">
        <v>2.713</v>
      </c>
      <c r="D7" t="n">
        <v>1.424</v>
      </c>
      <c r="E7" t="n">
        <v>1.439</v>
      </c>
      <c r="F7" t="n">
        <v>-1.48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2.629</v>
      </c>
      <c r="C11" t="n">
        <v>4.03</v>
      </c>
      <c r="D11" t="n">
        <v>-1.401</v>
      </c>
      <c r="E11" t="n">
        <v>0.401</v>
      </c>
    </row>
    <row r="12">
      <c r="A12" t="inlineStr">
        <is>
          <t>2024-12-31</t>
        </is>
      </c>
      <c r="B12" t="n">
        <v>2.34</v>
      </c>
      <c r="C12" t="n">
        <v>2.805</v>
      </c>
      <c r="D12" t="n">
        <v>-0.465</v>
      </c>
      <c r="E12" t="n">
        <v>0</v>
      </c>
    </row>
    <row r="13">
      <c r="A13" t="inlineStr">
        <is>
          <t>2023-12-31</t>
        </is>
      </c>
      <c r="B13" t="n">
        <v>1.758</v>
      </c>
      <c r="C13" t="n">
        <v>2.39</v>
      </c>
      <c r="D13" t="n">
        <v>-0.632</v>
      </c>
      <c r="E13" t="n">
        <v>0</v>
      </c>
    </row>
    <row r="14">
      <c r="A14" t="inlineStr">
        <is>
          <t>2022-12-31</t>
        </is>
      </c>
      <c r="B14" t="n">
        <v>1.73</v>
      </c>
      <c r="C14" t="n">
        <v>2.155</v>
      </c>
      <c r="D14" t="n">
        <v>-0.425</v>
      </c>
      <c r="E14" t="n">
        <v>0.721</v>
      </c>
    </row>
    <row r="15">
      <c r="A15" t="inlineStr">
        <is>
          <t>2021-12-31</t>
        </is>
      </c>
      <c r="B15" t="n">
        <v>2.27</v>
      </c>
      <c r="C15" t="n">
        <v>1.973</v>
      </c>
      <c r="D15" t="n">
        <v>0.297</v>
      </c>
      <c r="E15" t="n">
        <v>1.003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direct</t>
        </is>
      </c>
      <c r="F5" t="n">
        <v>1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1.49</v>
      </c>
      <c r="D3" t="n">
        <v>12.5</v>
      </c>
      <c r="E3">
        <f>C3*D3</f>
        <v/>
      </c>
      <c r="F3">
        <f>E3/36.39-1</f>
        <v/>
      </c>
    </row>
    <row r="4">
      <c r="A4" t="inlineStr">
        <is>
          <t>Recession / Rate Spike / Cost Overrun</t>
        </is>
      </c>
      <c r="B4" t="n">
        <v>0.17</v>
      </c>
      <c r="C4" t="n">
        <v>1.728</v>
      </c>
      <c r="D4" t="n">
        <v>17.6</v>
      </c>
      <c r="E4">
        <f>C4*D4</f>
        <v/>
      </c>
      <c r="F4">
        <f>E4/36.39-1</f>
        <v/>
      </c>
    </row>
    <row r="5">
      <c r="A5" t="inlineStr">
        <is>
          <t>Base — Rate-Base Growth + Allowed ROE</t>
        </is>
      </c>
      <c r="B5" t="n">
        <v>0.35</v>
      </c>
      <c r="C5" t="n">
        <v>1.884</v>
      </c>
      <c r="D5" t="n">
        <v>20.5</v>
      </c>
      <c r="E5">
        <f>C5*D5</f>
        <v/>
      </c>
      <c r="F5">
        <f>E5/36.39-1</f>
        <v/>
      </c>
    </row>
    <row r="6">
      <c r="A6" t="inlineStr">
        <is>
          <t>Growth — Datacenter Load / Clean-Energy Capex</t>
        </is>
      </c>
      <c r="B6" t="n">
        <v>0.2</v>
      </c>
      <c r="C6" t="n">
        <v>2.038</v>
      </c>
      <c r="D6" t="n">
        <v>24</v>
      </c>
      <c r="E6">
        <f>C6*D6</f>
        <v/>
      </c>
      <c r="F6">
        <f>E6/36.39-1</f>
        <v/>
      </c>
    </row>
    <row r="7">
      <c r="A7" t="inlineStr">
        <is>
          <t>Bull — Defensive Re-Rate</t>
        </is>
      </c>
      <c r="B7" t="n">
        <v>0.08</v>
      </c>
      <c r="C7" t="n">
        <v>2.108</v>
      </c>
      <c r="D7" t="n">
        <v>27.5</v>
      </c>
      <c r="E7">
        <f>C7*D7</f>
        <v/>
      </c>
      <c r="F7">
        <f>E7/36.39-1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33.02294158311466</v>
      </c>
    </row>
    <row r="5">
      <c r="A5" t="inlineStr">
        <is>
          <t>P10</t>
        </is>
      </c>
      <c r="B5" t="n">
        <v>18.2905195425574</v>
      </c>
    </row>
    <row r="6">
      <c r="A6" t="inlineStr">
        <is>
          <t>P90</t>
        </is>
      </c>
      <c r="B6" t="n">
        <v>53.06078632584567</v>
      </c>
    </row>
    <row r="7">
      <c r="A7" t="inlineStr">
        <is>
          <t>P(&gt; current) %</t>
        </is>
      </c>
      <c r="B7" t="n">
        <v>40.12</v>
      </c>
    </row>
    <row r="8">
      <c r="A8" t="inlineStr">
        <is>
          <t>P(&gt; target) %</t>
        </is>
      </c>
      <c r="B8" t="n">
        <v>38.57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2.016423463732931</v>
      </c>
    </row>
    <row r="13">
      <c r="A13" t="inlineStr">
        <is>
          <t>Gross Margin</t>
        </is>
      </c>
      <c r="B13" t="n">
        <v>51.64648068907724</v>
      </c>
    </row>
    <row r="14">
      <c r="A14" t="inlineStr">
        <is>
          <t>P/E Multiple</t>
        </is>
      </c>
      <c r="B14" t="n">
        <v>46.33709584718984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2026-07-08T09:40:32Z</dcterms:created>
  <dcterms:modified xsi:type="dcterms:W3CDTF">2026-07-08T09:40:32Z</dcterms:modified>
</cp:coreProperties>
</file>