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Palantir Technologies (PLTR)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5.5</v>
      </c>
    </row>
    <row r="10">
      <c r="A10" t="inlineStr">
        <is>
          <t>Diluted shares (B)</t>
        </is>
      </c>
      <c r="B10" s="4" t="n">
        <v>2.319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0.28</v>
      </c>
      <c r="D13" s="4" t="n">
        <v>0.22</v>
      </c>
      <c r="E13" s="4" t="n">
        <v>0.17</v>
      </c>
      <c r="F13" s="4" t="n">
        <v>0.12</v>
      </c>
    </row>
    <row r="14">
      <c r="A14" t="inlineStr">
        <is>
          <t>Operating margin</t>
        </is>
      </c>
      <c r="B14" s="4" t="n">
        <v>0.22</v>
      </c>
      <c r="C14" s="4" t="n">
        <v>0.25</v>
      </c>
      <c r="D14" s="4" t="n">
        <v>0.28</v>
      </c>
      <c r="E14" s="4" t="n">
        <v>0.3</v>
      </c>
      <c r="F14" s="4" t="n">
        <v>0.32</v>
      </c>
    </row>
    <row r="15">
      <c r="A15" t="inlineStr">
        <is>
          <t>D&amp;A $B</t>
        </is>
      </c>
      <c r="B15" s="4" t="n">
        <v>0.035</v>
      </c>
      <c r="C15" s="4" t="n">
        <v>0.0377</v>
      </c>
      <c r="D15" s="4" t="n">
        <v>0.042</v>
      </c>
      <c r="E15" s="4" t="n">
        <v>0.048</v>
      </c>
      <c r="F15" s="4" t="n">
        <v>0.0557</v>
      </c>
    </row>
    <row r="16">
      <c r="A16" t="inlineStr">
        <is>
          <t>Capex $B</t>
        </is>
      </c>
      <c r="B16" s="4" t="n">
        <v>0.04</v>
      </c>
      <c r="C16" s="4" t="n">
        <v>0.05</v>
      </c>
      <c r="D16" s="4" t="n">
        <v>0.06</v>
      </c>
      <c r="E16" s="4" t="n">
        <v>0.07000000000000001</v>
      </c>
      <c r="F16" s="4" t="n">
        <v>0.08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7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Op margin ±3pp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Tax rate ±3pp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134.37</v>
      </c>
    </row>
    <row r="7">
      <c r="A7" s="3" t="inlineStr">
        <is>
          <t>Scenario PWEV target</t>
        </is>
      </c>
      <c r="B7" t="n">
        <v>173.0769230769231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127.27</v>
      </c>
    </row>
    <row r="12">
      <c r="A12" s="3" t="inlineStr">
        <is>
          <t>MC median</t>
        </is>
      </c>
      <c r="B12" t="n">
        <v>76.27837767052225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4.475</v>
      </c>
      <c r="C3" t="n">
        <v>3.686</v>
      </c>
      <c r="D3" t="n">
        <v>1.414</v>
      </c>
      <c r="E3" t="n">
        <v>1.657</v>
      </c>
      <c r="F3" t="n">
        <v>1.625</v>
      </c>
    </row>
    <row r="4">
      <c r="A4" t="inlineStr">
        <is>
          <t>2024-12-31</t>
        </is>
      </c>
      <c r="B4" t="n">
        <v>2.866</v>
      </c>
      <c r="C4" t="n">
        <v>2.3</v>
      </c>
      <c r="D4" t="n">
        <v>0.31</v>
      </c>
      <c r="E4" t="n">
        <v>0.489</v>
      </c>
      <c r="F4" t="n">
        <v>0.462</v>
      </c>
    </row>
    <row r="5">
      <c r="A5" t="inlineStr">
        <is>
          <t>2023-12-31</t>
        </is>
      </c>
      <c r="B5" t="n">
        <v>2.225</v>
      </c>
      <c r="C5" t="n">
        <v>1.794</v>
      </c>
      <c r="D5" t="n">
        <v>0.12</v>
      </c>
      <c r="E5" t="n">
        <v>0.241</v>
      </c>
      <c r="F5" t="n">
        <v>0.21</v>
      </c>
    </row>
    <row r="6">
      <c r="A6" t="inlineStr">
        <is>
          <t>2022-12-31</t>
        </is>
      </c>
      <c r="B6" t="n">
        <v>1.906</v>
      </c>
      <c r="C6" t="n">
        <v>1.497</v>
      </c>
      <c r="D6" t="n">
        <v>-0.161</v>
      </c>
      <c r="E6" t="n">
        <v>-0.357</v>
      </c>
      <c r="F6" t="n">
        <v>-0.374</v>
      </c>
    </row>
    <row r="7">
      <c r="A7" t="inlineStr">
        <is>
          <t>2021-12-31</t>
        </is>
      </c>
      <c r="B7" t="n">
        <v>1.542</v>
      </c>
      <c r="C7" t="n">
        <v>1.202</v>
      </c>
      <c r="D7" t="n">
        <v>-0.411</v>
      </c>
      <c r="E7" t="n">
        <v>-0.485</v>
      </c>
      <c r="F7" t="n">
        <v>-0.52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2.134</v>
      </c>
      <c r="C11" t="n">
        <v>0.034</v>
      </c>
      <c r="D11" t="n">
        <v>2.101</v>
      </c>
      <c r="E11" t="n">
        <v>0.075</v>
      </c>
    </row>
    <row r="12">
      <c r="A12" t="inlineStr">
        <is>
          <t>2024-12-31</t>
        </is>
      </c>
      <c r="B12" t="n">
        <v>1.154</v>
      </c>
      <c r="C12" t="n">
        <v>0.013</v>
      </c>
      <c r="D12" t="n">
        <v>1.141</v>
      </c>
      <c r="E12" t="n">
        <v>0.064</v>
      </c>
    </row>
    <row r="13">
      <c r="A13" t="inlineStr">
        <is>
          <t>2023-12-31</t>
        </is>
      </c>
      <c r="B13" t="n">
        <v>0.712</v>
      </c>
      <c r="C13" t="n">
        <v>0.015</v>
      </c>
      <c r="D13" t="n">
        <v>0.697</v>
      </c>
      <c r="E13" t="n">
        <v>0</v>
      </c>
    </row>
    <row r="14">
      <c r="A14" t="inlineStr">
        <is>
          <t>2022-12-31</t>
        </is>
      </c>
      <c r="B14" t="n">
        <v>0.224</v>
      </c>
      <c r="C14" t="n">
        <v>0.04</v>
      </c>
      <c r="D14" t="n">
        <v>0.184</v>
      </c>
      <c r="E14" t="n">
        <v>0</v>
      </c>
    </row>
    <row r="15">
      <c r="A15" t="inlineStr">
        <is>
          <t>2021-12-31</t>
        </is>
      </c>
      <c r="B15" t="n">
        <v>0.334</v>
      </c>
      <c r="C15" t="n">
        <v>0.013</v>
      </c>
      <c r="D15" t="n">
        <v>0.321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SNOW</t>
        </is>
      </c>
      <c r="B3" t="n">
        <v>180</v>
      </c>
      <c r="C3" t="n">
        <v>0.28</v>
      </c>
      <c r="D3" t="n">
        <v>0.08</v>
      </c>
      <c r="E3" t="inlineStr">
        <is>
          <t>broad</t>
        </is>
      </c>
      <c r="F3" t="n">
        <v>0.25</v>
      </c>
    </row>
    <row r="4">
      <c r="A4" t="inlineStr">
        <is>
          <t>MDB</t>
        </is>
      </c>
      <c r="B4" t="n">
        <v>90</v>
      </c>
      <c r="C4" t="n">
        <v>0.22</v>
      </c>
      <c r="D4" t="n">
        <v>0.15</v>
      </c>
      <c r="E4" t="inlineStr">
        <is>
          <t>direct</t>
        </is>
      </c>
      <c r="F4" t="n">
        <v>1</v>
      </c>
    </row>
    <row r="5">
      <c r="A5" t="inlineStr">
        <is>
          <t>DDOG</t>
        </is>
      </c>
      <c r="B5" t="n">
        <v>65</v>
      </c>
      <c r="C5" t="n">
        <v>0.25</v>
      </c>
      <c r="D5" t="n">
        <v>0.25</v>
      </c>
      <c r="E5" t="inlineStr">
        <is>
          <t>segment</t>
        </is>
      </c>
      <c r="F5" t="n">
        <v>0.5</v>
      </c>
    </row>
    <row r="6">
      <c r="A6" t="inlineStr">
        <is>
          <t>CRWD</t>
        </is>
      </c>
      <c r="B6" t="n">
        <v>88</v>
      </c>
      <c r="C6" t="n">
        <v>0.23</v>
      </c>
      <c r="D6" t="n">
        <v>0.22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92.90000000000001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Bubble Deflates (Structural)</t>
        </is>
      </c>
      <c r="B3" t="n">
        <v>0.25</v>
      </c>
      <c r="C3" t="n">
        <v>0.5679999999999999</v>
      </c>
      <c r="D3" t="n">
        <v>106</v>
      </c>
      <c r="E3">
        <f>C3*D3</f>
        <v/>
      </c>
      <c r="F3">
        <f>E3/134.37-1</f>
        <v/>
      </c>
    </row>
    <row r="4">
      <c r="A4" t="inlineStr">
        <is>
          <t>Gov't Budget Cut</t>
        </is>
      </c>
      <c r="B4" t="n">
        <v>0.15</v>
      </c>
      <c r="C4" t="n">
        <v>0.579</v>
      </c>
      <c r="D4" t="n">
        <v>164</v>
      </c>
      <c r="E4">
        <f>C4*D4</f>
        <v/>
      </c>
      <c r="F4">
        <f>E4/134.37-1</f>
        <v/>
      </c>
    </row>
    <row r="5">
      <c r="A5" t="inlineStr">
        <is>
          <t>Base (Multiple Compression)</t>
        </is>
      </c>
      <c r="B5" t="n">
        <v>0.3</v>
      </c>
      <c r="C5" t="n">
        <v>0.736</v>
      </c>
      <c r="D5" t="n">
        <v>204</v>
      </c>
      <c r="E5">
        <f>C5*D5</f>
        <v/>
      </c>
      <c r="F5">
        <f>E5/134.37-1</f>
        <v/>
      </c>
    </row>
    <row r="6">
      <c r="A6" t="inlineStr">
        <is>
          <t>Bull (AI Supercycle)</t>
        </is>
      </c>
      <c r="B6" t="n">
        <v>0.2</v>
      </c>
      <c r="C6" t="n">
        <v>0.847</v>
      </c>
      <c r="D6" t="n">
        <v>272</v>
      </c>
      <c r="E6">
        <f>C6*D6</f>
        <v/>
      </c>
      <c r="F6">
        <f>E6/134.37-1</f>
        <v/>
      </c>
    </row>
    <row r="7">
      <c r="A7" t="inlineStr">
        <is>
          <t>Platform Defender</t>
        </is>
      </c>
      <c r="B7" t="n">
        <v>0.1</v>
      </c>
      <c r="C7" t="n">
        <v>0.867</v>
      </c>
      <c r="D7" t="n">
        <v>358</v>
      </c>
      <c r="E7">
        <f>C7*D7</f>
        <v/>
      </c>
      <c r="F7">
        <f>E7/134.37-1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76.27837767052225</v>
      </c>
    </row>
    <row r="5">
      <c r="A5" t="inlineStr">
        <is>
          <t>P10</t>
        </is>
      </c>
      <c r="B5" t="n">
        <v>38.04760712313887</v>
      </c>
    </row>
    <row r="6">
      <c r="A6" t="inlineStr">
        <is>
          <t>P90</t>
        </is>
      </c>
      <c r="B6" t="n">
        <v>149.0162516264739</v>
      </c>
    </row>
    <row r="7">
      <c r="A7" t="inlineStr">
        <is>
          <t>P(&gt; current) %</t>
        </is>
      </c>
      <c r="B7" t="n">
        <v>14</v>
      </c>
    </row>
    <row r="8">
      <c r="A8" t="inlineStr">
        <is>
          <t>P(&gt; target) %</t>
        </is>
      </c>
      <c r="B8" t="n">
        <v>5.5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8.794732204343509</v>
      </c>
    </row>
    <row r="13">
      <c r="A13" t="inlineStr">
        <is>
          <t>Gross Margin</t>
        </is>
      </c>
      <c r="B13" t="n">
        <v>1.016482500617601</v>
      </c>
    </row>
    <row r="14">
      <c r="A14" t="inlineStr">
        <is>
          <t>P/E Multiple</t>
        </is>
      </c>
      <c r="B14" t="n">
        <v>90.18878529503888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2026-07-08T09:38:12Z</dcterms:created>
  <dcterms:modified xsi:type="dcterms:W3CDTF">2026-07-08T09:38:12Z</dcterms:modified>
</cp:coreProperties>
</file>