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PulteGroup Inc (PHM)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-0.6</v>
      </c>
    </row>
    <row r="10">
      <c r="A10" t="inlineStr">
        <is>
          <t>Diluted shares (B)</t>
        </is>
      </c>
      <c r="B10" s="4" t="n">
        <v>0.191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0.146</v>
      </c>
      <c r="C14" s="4" t="n">
        <v>0.149</v>
      </c>
      <c r="D14" s="4" t="n">
        <v>0.153</v>
      </c>
      <c r="E14" s="4" t="n">
        <v>0.153</v>
      </c>
      <c r="F14" s="4" t="n">
        <v>0.153</v>
      </c>
    </row>
    <row r="15">
      <c r="A15" t="inlineStr">
        <is>
          <t>D&amp;A $B</t>
        </is>
      </c>
      <c r="B15" s="4" t="n">
        <v>0.1233</v>
      </c>
      <c r="C15" s="4" t="n">
        <v>0.1243</v>
      </c>
      <c r="D15" s="4" t="n">
        <v>0.126</v>
      </c>
      <c r="E15" s="4" t="n">
        <v>0.1283</v>
      </c>
      <c r="F15" s="4" t="n">
        <v>0.1313</v>
      </c>
    </row>
    <row r="16">
      <c r="A16" t="inlineStr">
        <is>
          <t>Capex $B</t>
        </is>
      </c>
      <c r="B16" s="4" t="n">
        <v>0.125</v>
      </c>
      <c r="C16" s="4" t="n">
        <v>0.129</v>
      </c>
      <c r="D16" s="4" t="n">
        <v>0.133</v>
      </c>
      <c r="E16" s="4" t="n">
        <v>0.137</v>
      </c>
      <c r="F16" s="4" t="n">
        <v>0.141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17.167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48</v>
      </c>
      <c r="C3" t="n">
        <v>1</v>
      </c>
    </row>
    <row r="4">
      <c r="A4" t="inlineStr">
        <is>
          <t>Revenue CAGR ±3pp</t>
        </is>
      </c>
      <c r="B4" t="n">
        <v>31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129.92</v>
      </c>
    </row>
    <row r="7">
      <c r="A7" s="3" t="inlineStr">
        <is>
          <t>Scenario PWEV target</t>
        </is>
      </c>
      <c r="B7" t="n">
        <v>140.56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163.5516</v>
      </c>
    </row>
    <row r="12">
      <c r="A12" s="3" t="inlineStr">
        <is>
          <t>MC median</t>
        </is>
      </c>
      <c r="B12" t="n">
        <v>127.1217735425431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17.312</v>
      </c>
      <c r="C3" t="n">
        <v>4.573</v>
      </c>
      <c r="D3" t="n">
        <v>2.999</v>
      </c>
      <c r="E3" t="n">
        <v>2.911</v>
      </c>
      <c r="F3" t="n">
        <v>2.219</v>
      </c>
    </row>
    <row r="4">
      <c r="A4" t="inlineStr">
        <is>
          <t>2024-12-31</t>
        </is>
      </c>
      <c r="B4" t="n">
        <v>17.947</v>
      </c>
      <c r="C4" t="n">
        <v>5.221</v>
      </c>
      <c r="D4" t="n">
        <v>3.89</v>
      </c>
      <c r="E4" t="n">
        <v>4.006</v>
      </c>
      <c r="F4" t="n">
        <v>3.083</v>
      </c>
    </row>
    <row r="5">
      <c r="A5" t="inlineStr">
        <is>
          <t>2023-12-31</t>
        </is>
      </c>
      <c r="B5" t="n">
        <v>16.062</v>
      </c>
      <c r="C5" t="n">
        <v>0</v>
      </c>
      <c r="D5" t="n">
        <v>-1.313</v>
      </c>
      <c r="E5" t="n">
        <v>-1.313</v>
      </c>
      <c r="F5" t="n">
        <v>2.602</v>
      </c>
    </row>
    <row r="6">
      <c r="A6" t="inlineStr">
        <is>
          <t>2022-12-31</t>
        </is>
      </c>
      <c r="B6" t="n">
        <v>16.229</v>
      </c>
      <c r="C6" t="n">
        <v>4.834</v>
      </c>
      <c r="D6" t="n">
        <v>3.453</v>
      </c>
      <c r="E6" t="n">
        <v>3.453</v>
      </c>
      <c r="F6" t="n">
        <v>2.617</v>
      </c>
    </row>
    <row r="7">
      <c r="A7" t="inlineStr">
        <is>
          <t>2021-12-31</t>
        </is>
      </c>
      <c r="B7" t="n">
        <v>13.927</v>
      </c>
      <c r="C7" t="n">
        <v>3.782</v>
      </c>
      <c r="D7" t="n">
        <v>2.635</v>
      </c>
      <c r="E7" t="n">
        <v>2.635</v>
      </c>
      <c r="F7" t="n">
        <v>1.946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1.871</v>
      </c>
      <c r="C11" t="n">
        <v>0.123</v>
      </c>
      <c r="D11" t="n">
        <v>1.749</v>
      </c>
      <c r="E11" t="n">
        <v>1.224</v>
      </c>
    </row>
    <row r="12">
      <c r="A12" t="inlineStr">
        <is>
          <t>2024-12-31</t>
        </is>
      </c>
      <c r="B12" t="n">
        <v>1.681</v>
      </c>
      <c r="C12" t="n">
        <v>0.119</v>
      </c>
      <c r="D12" t="n">
        <v>1.562</v>
      </c>
      <c r="E12" t="n">
        <v>1.219</v>
      </c>
    </row>
    <row r="13">
      <c r="A13" t="inlineStr">
        <is>
          <t>2023-12-31</t>
        </is>
      </c>
      <c r="B13" t="n">
        <v>2.197</v>
      </c>
      <c r="C13" t="n">
        <v>0.092</v>
      </c>
      <c r="D13" t="n">
        <v>2.105</v>
      </c>
      <c r="E13" t="n">
        <v>1.012</v>
      </c>
    </row>
    <row r="14">
      <c r="A14" t="inlineStr">
        <is>
          <t>2022-12-31</t>
        </is>
      </c>
      <c r="B14" t="n">
        <v>0.668</v>
      </c>
      <c r="C14" t="n">
        <v>0.113</v>
      </c>
      <c r="D14" t="n">
        <v>0.556</v>
      </c>
      <c r="E14" t="n">
        <v>1.089</v>
      </c>
    </row>
    <row r="15">
      <c r="A15" t="inlineStr">
        <is>
          <t>2021-12-31</t>
        </is>
      </c>
      <c r="B15" t="n">
        <v>1.004</v>
      </c>
      <c r="C15" t="n">
        <v>0.073</v>
      </c>
      <c r="D15" t="n">
        <v>0.931</v>
      </c>
      <c r="E15" t="n">
        <v>0.908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118.18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DHI</t>
        </is>
      </c>
      <c r="B3" t="n">
        <v>14.33</v>
      </c>
      <c r="C3" t="n">
        <v>0.02</v>
      </c>
      <c r="D3" t="n">
        <v>0.113</v>
      </c>
      <c r="E3" t="inlineStr">
        <is>
          <t>direct</t>
        </is>
      </c>
      <c r="F3" t="n">
        <v>1</v>
      </c>
    </row>
    <row r="4">
      <c r="A4" t="inlineStr">
        <is>
          <t>LEN</t>
        </is>
      </c>
      <c r="B4" t="n">
        <v>16.61</v>
      </c>
      <c r="C4" t="n">
        <v>0.02</v>
      </c>
      <c r="D4" t="n">
        <v>0.053</v>
      </c>
      <c r="E4" t="inlineStr">
        <is>
          <t>segment</t>
        </is>
      </c>
      <c r="F4" t="n">
        <v>0.5</v>
      </c>
    </row>
    <row r="5">
      <c r="A5" t="inlineStr">
        <is>
          <t>NVR</t>
        </is>
      </c>
      <c r="B5" t="n">
        <v>16.29</v>
      </c>
      <c r="C5" t="n">
        <v>0.02</v>
      </c>
      <c r="D5" t="n">
        <v>0.135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C3" t="n">
        <v>5.079</v>
      </c>
      <c r="D3" t="n">
        <v>8.5</v>
      </c>
      <c r="E3">
        <f>C3*D3</f>
        <v/>
      </c>
      <c r="F3">
        <f>E3/129.92-1</f>
        <v/>
      </c>
    </row>
    <row r="4">
      <c r="A4" t="inlineStr">
        <is>
          <t>Cyclical Downturn — Order Slump</t>
        </is>
      </c>
      <c r="B4" t="n">
        <v>0.18</v>
      </c>
      <c r="C4" t="n">
        <v>7.512</v>
      </c>
      <c r="D4" t="n">
        <v>11</v>
      </c>
      <c r="E4">
        <f>C4*D4</f>
        <v/>
      </c>
      <c r="F4">
        <f>E4/129.92-1</f>
        <v/>
      </c>
    </row>
    <row r="5">
      <c r="A5" t="inlineStr">
        <is>
          <t>Base — Mid-Cycle Orders + Margins</t>
        </is>
      </c>
      <c r="B5" t="n">
        <v>0.32</v>
      </c>
      <c r="C5" t="n">
        <v>10.844</v>
      </c>
      <c r="D5" t="n">
        <v>14</v>
      </c>
      <c r="E5">
        <f>C5*D5</f>
        <v/>
      </c>
      <c r="F5">
        <f>E5/129.92-1</f>
        <v/>
      </c>
    </row>
    <row r="6">
      <c r="A6" t="inlineStr">
        <is>
          <t>Upcycle — Rate Cuts / Volume</t>
        </is>
      </c>
      <c r="B6" t="n">
        <v>0.2</v>
      </c>
      <c r="C6" t="n">
        <v>13.633</v>
      </c>
      <c r="D6" t="n">
        <v>17.5</v>
      </c>
      <c r="E6">
        <f>C6*D6</f>
        <v/>
      </c>
      <c r="F6">
        <f>E6/129.92-1</f>
        <v/>
      </c>
    </row>
    <row r="7">
      <c r="A7" t="inlineStr">
        <is>
          <t>Spike — Tight Supply Pricing</t>
        </is>
      </c>
      <c r="B7" t="n">
        <v>0.08</v>
      </c>
      <c r="C7" t="n">
        <v>15.704</v>
      </c>
      <c r="D7" t="n">
        <v>19</v>
      </c>
      <c r="E7">
        <f>C7*D7</f>
        <v/>
      </c>
      <c r="F7">
        <f>E7/129.92-1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127.1217735425431</v>
      </c>
    </row>
    <row r="5">
      <c r="A5" t="inlineStr">
        <is>
          <t>P10</t>
        </is>
      </c>
      <c r="B5" t="n">
        <v>59.50153418516518</v>
      </c>
    </row>
    <row r="6">
      <c r="A6" t="inlineStr">
        <is>
          <t>P90</t>
        </is>
      </c>
      <c r="B6" t="n">
        <v>238.4733954970993</v>
      </c>
    </row>
    <row r="7">
      <c r="A7" t="inlineStr">
        <is>
          <t>P(&gt; current) %</t>
        </is>
      </c>
      <c r="B7" t="n">
        <v>48.45</v>
      </c>
    </row>
    <row r="8">
      <c r="A8" t="inlineStr">
        <is>
          <t>P(&gt; target) %</t>
        </is>
      </c>
      <c r="B8" t="n">
        <v>43.13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9.340418419202766</v>
      </c>
    </row>
    <row r="13">
      <c r="A13" t="inlineStr">
        <is>
          <t>Gross Margin</t>
        </is>
      </c>
      <c r="B13" t="n">
        <v>43.52170983889741</v>
      </c>
    </row>
    <row r="14">
      <c r="A14" t="inlineStr">
        <is>
          <t>P/E Multiple</t>
        </is>
      </c>
      <c r="B14" t="n">
        <v>47.13787174189983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2026-07-08T09:40:28Z</dcterms:created>
  <dcterms:modified xsi:type="dcterms:W3CDTF">2026-07-08T09:40:28Z</dcterms:modified>
</cp:coreProperties>
</file>