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Parker-Hannifin Corporation (PH)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-9.109999999999999</v>
      </c>
    </row>
    <row r="10">
      <c r="A10" t="inlineStr">
        <is>
          <t>Diluted shares (B)</t>
        </is>
      </c>
      <c r="B10" s="4" t="n">
        <v>0.13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0.253</v>
      </c>
      <c r="C14" s="4" t="n">
        <v>0.258</v>
      </c>
      <c r="D14" s="4" t="n">
        <v>0.266</v>
      </c>
      <c r="E14" s="4" t="n">
        <v>0.266</v>
      </c>
      <c r="F14" s="4" t="n">
        <v>0.266</v>
      </c>
    </row>
    <row r="15">
      <c r="A15" t="inlineStr">
        <is>
          <t>D&amp;A $B</t>
        </is>
      </c>
      <c r="B15" s="4" t="n">
        <v>0.4395</v>
      </c>
      <c r="C15" s="4" t="n">
        <v>0.4478</v>
      </c>
      <c r="D15" s="4" t="n">
        <v>0.46</v>
      </c>
      <c r="E15" s="4" t="n">
        <v>0.476</v>
      </c>
      <c r="F15" s="4" t="n">
        <v>0.4955</v>
      </c>
    </row>
    <row r="16">
      <c r="A16" t="inlineStr">
        <is>
          <t>Capex $B</t>
        </is>
      </c>
      <c r="B16" s="4" t="n">
        <v>0.462</v>
      </c>
      <c r="C16" s="4" t="n">
        <v>0.485</v>
      </c>
      <c r="D16" s="4" t="n">
        <v>0.508</v>
      </c>
      <c r="E16" s="4" t="n">
        <v>0.531</v>
      </c>
      <c r="F16" s="4" t="n">
        <v>0.552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22.04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220</v>
      </c>
      <c r="C3" t="n">
        <v>1</v>
      </c>
    </row>
    <row r="4">
      <c r="A4" t="inlineStr">
        <is>
          <t>Terminal × ±15%</t>
        </is>
      </c>
      <c r="B4" t="n">
        <v>201</v>
      </c>
      <c r="C4" t="n">
        <v>2</v>
      </c>
    </row>
    <row r="5">
      <c r="A5" t="inlineStr">
        <is>
          <t>Op margin ±3pp</t>
        </is>
      </c>
      <c r="B5" t="n">
        <v>187</v>
      </c>
      <c r="C5" t="n">
        <v>3</v>
      </c>
    </row>
    <row r="6">
      <c r="A6" t="inlineStr">
        <is>
          <t>WACC ±1pp</t>
        </is>
      </c>
      <c r="B6" t="n">
        <v>69</v>
      </c>
      <c r="C6" t="n">
        <v>4</v>
      </c>
    </row>
    <row r="7">
      <c r="A7" t="inlineStr">
        <is>
          <t>Capex intensity ±15%</t>
        </is>
      </c>
      <c r="B7" t="n">
        <v>25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957.51</v>
      </c>
    </row>
    <row r="7">
      <c r="A7" s="3" t="inlineStr">
        <is>
          <t>Scenario PWEV target</t>
        </is>
      </c>
      <c r="B7" t="n">
        <v>966.28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781.1874</v>
      </c>
    </row>
    <row r="12">
      <c r="A12" s="3" t="inlineStr">
        <is>
          <t>MC median</t>
        </is>
      </c>
      <c r="B12" t="n">
        <v>863.5593125840899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19.85</v>
      </c>
      <c r="C3" t="n">
        <v>7.315</v>
      </c>
      <c r="D3" t="n">
        <v>4.06</v>
      </c>
      <c r="E3" t="n">
        <v>4.516</v>
      </c>
      <c r="F3" t="n">
        <v>3.531</v>
      </c>
    </row>
    <row r="4">
      <c r="A4" t="inlineStr">
        <is>
          <t>2024-06-30</t>
        </is>
      </c>
      <c r="B4" t="n">
        <v>19.93</v>
      </c>
      <c r="C4" t="n">
        <v>7.157</v>
      </c>
      <c r="D4" t="n">
        <v>3.901</v>
      </c>
      <c r="E4" t="n">
        <v>4.101</v>
      </c>
      <c r="F4" t="n">
        <v>2.844</v>
      </c>
    </row>
    <row r="5">
      <c r="A5" t="inlineStr">
        <is>
          <t>2023-06-30</t>
        </is>
      </c>
      <c r="B5" t="n">
        <v>19.065</v>
      </c>
      <c r="C5" t="n">
        <v>6.46</v>
      </c>
      <c r="D5" t="n">
        <v>3.221</v>
      </c>
      <c r="E5" t="n">
        <v>3.254</v>
      </c>
      <c r="F5" t="n">
        <v>2.083</v>
      </c>
    </row>
    <row r="6">
      <c r="A6" t="inlineStr">
        <is>
          <t>2022-06-30</t>
        </is>
      </c>
      <c r="B6" t="n">
        <v>15.862</v>
      </c>
      <c r="C6" t="n">
        <v>4.386</v>
      </c>
      <c r="D6" t="n">
        <v>2.815</v>
      </c>
      <c r="E6" t="n">
        <v>1.869</v>
      </c>
      <c r="F6" t="n">
        <v>1.316</v>
      </c>
    </row>
    <row r="7">
      <c r="A7" t="inlineStr">
        <is>
          <t>2021-06-30</t>
        </is>
      </c>
      <c r="B7" t="n">
        <v>14.348</v>
      </c>
      <c r="C7" t="n">
        <v>3.905</v>
      </c>
      <c r="D7" t="n">
        <v>2.402</v>
      </c>
      <c r="E7" t="n">
        <v>2.497</v>
      </c>
      <c r="F7" t="n">
        <v>1.746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3.776</v>
      </c>
      <c r="C11" t="n">
        <v>0.435</v>
      </c>
      <c r="D11" t="n">
        <v>3.341</v>
      </c>
      <c r="E11" t="n">
        <v>1.766</v>
      </c>
    </row>
    <row r="12">
      <c r="A12" t="inlineStr">
        <is>
          <t>2024-06-30</t>
        </is>
      </c>
      <c r="B12" t="n">
        <v>3.384</v>
      </c>
      <c r="C12" t="n">
        <v>0.4</v>
      </c>
      <c r="D12" t="n">
        <v>2.984</v>
      </c>
      <c r="E12" t="n">
        <v>0.332</v>
      </c>
    </row>
    <row r="13">
      <c r="A13" t="inlineStr">
        <is>
          <t>2023-06-30</t>
        </is>
      </c>
      <c r="B13" t="n">
        <v>2.98</v>
      </c>
      <c r="C13" t="n">
        <v>0.381</v>
      </c>
      <c r="D13" t="n">
        <v>2.599</v>
      </c>
      <c r="E13" t="n">
        <v>0.294</v>
      </c>
    </row>
    <row r="14">
      <c r="A14" t="inlineStr">
        <is>
          <t>2022-06-30</t>
        </is>
      </c>
      <c r="B14" t="n">
        <v>2.442</v>
      </c>
      <c r="C14" t="n">
        <v>0.23</v>
      </c>
      <c r="D14" t="n">
        <v>2.212</v>
      </c>
      <c r="E14" t="n">
        <v>0.457</v>
      </c>
    </row>
    <row r="15">
      <c r="A15" t="inlineStr">
        <is>
          <t>2021-06-30</t>
        </is>
      </c>
      <c r="B15" t="n">
        <v>2.575</v>
      </c>
      <c r="C15" t="n">
        <v>0.21</v>
      </c>
      <c r="D15" t="n">
        <v>2.365</v>
      </c>
      <c r="E15" t="n">
        <v>0.214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746.13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ITW</t>
        </is>
      </c>
      <c r="B3" t="n">
        <v>23.31</v>
      </c>
      <c r="C3" t="n">
        <v>0.05</v>
      </c>
      <c r="D3" t="n">
        <v>0.257</v>
      </c>
      <c r="E3" t="inlineStr">
        <is>
          <t>direct</t>
        </is>
      </c>
      <c r="F3" t="n">
        <v>1</v>
      </c>
    </row>
    <row r="4">
      <c r="A4" t="inlineStr">
        <is>
          <t>GWW</t>
        </is>
      </c>
      <c r="B4" t="n">
        <v>30.03</v>
      </c>
      <c r="C4" t="n">
        <v>0.05</v>
      </c>
      <c r="D4" t="n">
        <v>0.167</v>
      </c>
      <c r="E4" t="inlineStr">
        <is>
          <t>direct</t>
        </is>
      </c>
      <c r="F4" t="n">
        <v>1</v>
      </c>
    </row>
    <row r="5">
      <c r="A5" t="inlineStr">
        <is>
          <t>IR</t>
        </is>
      </c>
      <c r="B5" t="n">
        <v>23.58</v>
      </c>
      <c r="C5" t="n">
        <v>0.05</v>
      </c>
      <c r="D5" t="n">
        <v>0.171</v>
      </c>
      <c r="E5" t="inlineStr">
        <is>
          <t>direct</t>
        </is>
      </c>
      <c r="F5" t="n">
        <v>1</v>
      </c>
    </row>
    <row r="6">
      <c r="A6" t="inlineStr">
        <is>
          <t>DOV</t>
        </is>
      </c>
      <c r="B6" t="n">
        <v>21.1</v>
      </c>
      <c r="C6" t="n">
        <v>0.05</v>
      </c>
      <c r="D6" t="n">
        <v>0.164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22.065</v>
      </c>
      <c r="D3" t="n">
        <v>19</v>
      </c>
      <c r="E3">
        <f>C3*D3</f>
        <v/>
      </c>
      <c r="F3">
        <f>E3/957.51-1</f>
        <v/>
      </c>
    </row>
    <row r="4">
      <c r="A4" t="inlineStr">
        <is>
          <t>Industrial-PMI Recession</t>
        </is>
      </c>
      <c r="B4" t="n">
        <v>0.17</v>
      </c>
      <c r="C4" t="n">
        <v>27.514</v>
      </c>
      <c r="D4" t="n">
        <v>25</v>
      </c>
      <c r="E4">
        <f>C4*D4</f>
        <v/>
      </c>
      <c r="F4">
        <f>E4/957.51-1</f>
        <v/>
      </c>
    </row>
    <row r="5">
      <c r="A5" t="inlineStr">
        <is>
          <t>Base — Organic Growth + Margin</t>
        </is>
      </c>
      <c r="B5" t="n">
        <v>0.35</v>
      </c>
      <c r="C5" t="n">
        <v>33.097</v>
      </c>
      <c r="D5" t="n">
        <v>30</v>
      </c>
      <c r="E5">
        <f>C5*D5</f>
        <v/>
      </c>
      <c r="F5">
        <f>E5/957.51-1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36.919</v>
      </c>
      <c r="D6" t="n">
        <v>35</v>
      </c>
      <c r="E6">
        <f>C6*D6</f>
        <v/>
      </c>
      <c r="F6">
        <f>E6/957.51-1</f>
        <v/>
      </c>
    </row>
    <row r="7">
      <c r="A7" t="inlineStr">
        <is>
          <t>Bull — Re-Rate</t>
        </is>
      </c>
      <c r="B7" t="n">
        <v>0.08</v>
      </c>
      <c r="C7" t="n">
        <v>39.571</v>
      </c>
      <c r="D7" t="n">
        <v>40.5</v>
      </c>
      <c r="E7">
        <f>C7*D7</f>
        <v/>
      </c>
      <c r="F7">
        <f>E7/957.51-1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863.5593125840899</v>
      </c>
    </row>
    <row r="5">
      <c r="A5" t="inlineStr">
        <is>
          <t>P10</t>
        </is>
      </c>
      <c r="B5" t="n">
        <v>496.1652177058295</v>
      </c>
    </row>
    <row r="6">
      <c r="A6" t="inlineStr">
        <is>
          <t>P90</t>
        </is>
      </c>
      <c r="B6" t="n">
        <v>1387.918044546832</v>
      </c>
    </row>
    <row r="7">
      <c r="A7" t="inlineStr">
        <is>
          <t>P(&gt; current) %</t>
        </is>
      </c>
      <c r="B7" t="n">
        <v>39.84</v>
      </c>
    </row>
    <row r="8">
      <c r="A8" t="inlineStr">
        <is>
          <t>P(&gt; target) %</t>
        </is>
      </c>
      <c r="B8" t="n">
        <v>39.01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6.992940119348945</v>
      </c>
    </row>
    <row r="13">
      <c r="A13" t="inlineStr">
        <is>
          <t>Gross Margin</t>
        </is>
      </c>
      <c r="B13" t="n">
        <v>27.46811837373773</v>
      </c>
    </row>
    <row r="14">
      <c r="A14" t="inlineStr">
        <is>
          <t>P/E Multiple</t>
        </is>
      </c>
      <c r="B14" t="n">
        <v>65.53894150691333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2026-07-08T09:40:28Z</dcterms:created>
  <dcterms:modified xsi:type="dcterms:W3CDTF">2026-07-08T09:40:28Z</dcterms:modified>
</cp:coreProperties>
</file>