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Procter &amp; Gamble Company (PG)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0.075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-24.72</v>
      </c>
    </row>
    <row r="10">
      <c r="A10" t="inlineStr">
        <is>
          <t>Diluted shares (B)</t>
        </is>
      </c>
      <c r="B10" s="4" t="n">
        <v>2.341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0.233</v>
      </c>
      <c r="C14" s="4" t="n">
        <v>0.238</v>
      </c>
      <c r="D14" s="4" t="n">
        <v>0.246</v>
      </c>
      <c r="E14" s="4" t="n">
        <v>0.246</v>
      </c>
      <c r="F14" s="4" t="n">
        <v>0.246</v>
      </c>
    </row>
    <row r="15">
      <c r="A15" t="inlineStr">
        <is>
          <t>D&amp;A $B</t>
        </is>
      </c>
      <c r="B15" s="4" t="n">
        <v>3.7858</v>
      </c>
      <c r="C15" s="4" t="n">
        <v>3.807</v>
      </c>
      <c r="D15" s="4" t="n">
        <v>3.8365</v>
      </c>
      <c r="E15" s="4" t="n">
        <v>3.8743</v>
      </c>
      <c r="F15" s="4" t="n">
        <v>3.9205</v>
      </c>
    </row>
    <row r="16">
      <c r="A16" t="inlineStr">
        <is>
          <t>Capex $B</t>
        </is>
      </c>
      <c r="B16" s="4" t="n">
        <v>3.85</v>
      </c>
      <c r="C16" s="4" t="n">
        <v>3.9</v>
      </c>
      <c r="D16" s="4" t="n">
        <v>3.95</v>
      </c>
      <c r="E16" s="4" t="n">
        <v>4</v>
      </c>
      <c r="F16" s="4" t="n">
        <v>4.05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90.18899999999999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36</v>
      </c>
      <c r="C3" t="n">
        <v>1</v>
      </c>
    </row>
    <row r="4">
      <c r="A4" t="inlineStr">
        <is>
          <t>Op margin ±3pp</t>
        </is>
      </c>
      <c r="B4" t="n">
        <v>34</v>
      </c>
      <c r="C4" t="n">
        <v>2</v>
      </c>
    </row>
    <row r="5">
      <c r="A5" t="inlineStr">
        <is>
          <t>Terminal × ±15%</t>
        </is>
      </c>
      <c r="B5" t="n">
        <v>32</v>
      </c>
      <c r="C5" t="n">
        <v>3</v>
      </c>
    </row>
    <row r="6">
      <c r="A6" t="inlineStr">
        <is>
          <t>WACC ±1pp</t>
        </is>
      </c>
      <c r="B6" t="n">
        <v>12</v>
      </c>
      <c r="C6" t="n">
        <v>4</v>
      </c>
    </row>
    <row r="7">
      <c r="A7" t="inlineStr">
        <is>
          <t>Capex intensity ±15%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152.75</v>
      </c>
    </row>
    <row r="7">
      <c r="A7" s="3" t="inlineStr">
        <is>
          <t>Scenario PWEV target</t>
        </is>
      </c>
      <c r="B7" t="n">
        <v>145.95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176.49525</v>
      </c>
    </row>
    <row r="12">
      <c r="A12" s="3" t="inlineStr">
        <is>
          <t>MC median</t>
        </is>
      </c>
      <c r="B12" t="n">
        <v>130.5636420598048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84.28400000000001</v>
      </c>
      <c r="C3" t="n">
        <v>43.12</v>
      </c>
      <c r="D3" t="n">
        <v>20.451</v>
      </c>
      <c r="E3" t="n">
        <v>21.074</v>
      </c>
      <c r="F3" t="n">
        <v>15.974</v>
      </c>
    </row>
    <row r="4">
      <c r="A4" t="inlineStr">
        <is>
          <t>2024-06-30</t>
        </is>
      </c>
      <c r="B4" t="n">
        <v>84.039</v>
      </c>
      <c r="C4" t="n">
        <v>43.191</v>
      </c>
      <c r="D4" t="n">
        <v>18.545</v>
      </c>
      <c r="E4" t="n">
        <v>19.686</v>
      </c>
      <c r="F4" t="n">
        <v>14.879</v>
      </c>
    </row>
    <row r="5">
      <c r="A5" t="inlineStr">
        <is>
          <t>2023-06-30</t>
        </is>
      </c>
      <c r="B5" t="n">
        <v>82.006</v>
      </c>
      <c r="C5" t="n">
        <v>39.246</v>
      </c>
      <c r="D5" t="n">
        <v>18.134</v>
      </c>
      <c r="E5" t="n">
        <v>19.057</v>
      </c>
      <c r="F5" t="n">
        <v>14.653</v>
      </c>
    </row>
    <row r="6">
      <c r="A6" t="inlineStr">
        <is>
          <t>2022-06-30</t>
        </is>
      </c>
      <c r="B6" t="n">
        <v>80.187</v>
      </c>
      <c r="C6" t="n">
        <v>38.03</v>
      </c>
      <c r="D6" t="n">
        <v>17.813</v>
      </c>
      <c r="E6" t="n">
        <v>18.434</v>
      </c>
      <c r="F6" t="n">
        <v>14.742</v>
      </c>
    </row>
    <row r="7">
      <c r="A7" t="inlineStr">
        <is>
          <t>2021-06-30</t>
        </is>
      </c>
      <c r="B7" t="n">
        <v>76.11799999999999</v>
      </c>
      <c r="C7" t="n">
        <v>39.01</v>
      </c>
      <c r="D7" t="n">
        <v>17.986</v>
      </c>
      <c r="E7" t="n">
        <v>18.117</v>
      </c>
      <c r="F7" t="n">
        <v>14.306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17.818</v>
      </c>
      <c r="C11" t="n">
        <v>3.773</v>
      </c>
      <c r="D11" t="n">
        <v>14.045</v>
      </c>
      <c r="E11" t="n">
        <v>6.5</v>
      </c>
    </row>
    <row r="12">
      <c r="A12" t="inlineStr">
        <is>
          <t>2024-06-30</t>
        </is>
      </c>
      <c r="B12" t="n">
        <v>19.846</v>
      </c>
      <c r="C12" t="n">
        <v>3.322</v>
      </c>
      <c r="D12" t="n">
        <v>16.524</v>
      </c>
      <c r="E12" t="n">
        <v>5.006</v>
      </c>
    </row>
    <row r="13">
      <c r="A13" t="inlineStr">
        <is>
          <t>2023-06-30</t>
        </is>
      </c>
      <c r="B13" t="n">
        <v>16.848</v>
      </c>
      <c r="C13" t="n">
        <v>3.062</v>
      </c>
      <c r="D13" t="n">
        <v>13.786</v>
      </c>
      <c r="E13" t="n">
        <v>7.353</v>
      </c>
    </row>
    <row r="14">
      <c r="A14" t="inlineStr">
        <is>
          <t>2022-06-30</t>
        </is>
      </c>
      <c r="B14" t="n">
        <v>16.723</v>
      </c>
      <c r="C14" t="n">
        <v>3.156</v>
      </c>
      <c r="D14" t="n">
        <v>13.567</v>
      </c>
      <c r="E14" t="n">
        <v>10.003</v>
      </c>
    </row>
    <row r="15">
      <c r="A15" t="inlineStr">
        <is>
          <t>2021-06-30</t>
        </is>
      </c>
      <c r="B15" t="n">
        <v>18.371</v>
      </c>
      <c r="C15" t="n">
        <v>2.787</v>
      </c>
      <c r="D15" t="n">
        <v>15.584</v>
      </c>
      <c r="E15" t="n">
        <v>11.009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126.38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KVUE</t>
        </is>
      </c>
      <c r="B3" t="n">
        <v>16.47</v>
      </c>
      <c r="C3" t="n">
        <v>0.04</v>
      </c>
      <c r="D3" t="n">
        <v>0.216</v>
      </c>
      <c r="E3" t="inlineStr">
        <is>
          <t>segment</t>
        </is>
      </c>
      <c r="F3" t="n">
        <v>0.5</v>
      </c>
    </row>
    <row r="4">
      <c r="A4" t="inlineStr">
        <is>
          <t>EL</t>
        </is>
      </c>
      <c r="B4" t="n">
        <v>26.04</v>
      </c>
      <c r="C4" t="n">
        <v>0.04</v>
      </c>
      <c r="D4" t="n">
        <v>0.149</v>
      </c>
      <c r="E4" t="inlineStr">
        <is>
          <t>direct</t>
        </is>
      </c>
      <c r="F4" t="n">
        <v>1</v>
      </c>
    </row>
    <row r="5">
      <c r="A5" t="inlineStr">
        <is>
          <t>KO</t>
        </is>
      </c>
      <c r="B5" t="n">
        <v>24.75</v>
      </c>
      <c r="C5" t="n">
        <v>0.05</v>
      </c>
      <c r="D5" t="n">
        <v>0.351</v>
      </c>
      <c r="E5" t="inlineStr">
        <is>
          <t>direct</t>
        </is>
      </c>
      <c r="F5" t="n">
        <v>1</v>
      </c>
    </row>
    <row r="6">
      <c r="A6" t="inlineStr">
        <is>
          <t>COST</t>
        </is>
      </c>
      <c r="B6" t="n">
        <v>41.84</v>
      </c>
      <c r="C6" t="n">
        <v>0.05</v>
      </c>
      <c r="D6" t="n">
        <v>0.037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25.3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Private-Label / Brand Erosion</t>
        </is>
      </c>
      <c r="B3" t="n">
        <v>0.2</v>
      </c>
      <c r="C3" t="n">
        <v>5.081</v>
      </c>
      <c r="D3" t="n">
        <v>13</v>
      </c>
      <c r="E3">
        <f>C3*D3</f>
        <v/>
      </c>
      <c r="F3">
        <f>E3/152.75-1</f>
        <v/>
      </c>
    </row>
    <row r="4">
      <c r="A4" t="inlineStr">
        <is>
          <t>Consumer / Input Recession</t>
        </is>
      </c>
      <c r="B4" t="n">
        <v>0.18</v>
      </c>
      <c r="C4" t="n">
        <v>6.135</v>
      </c>
      <c r="D4" t="n">
        <v>20</v>
      </c>
      <c r="E4">
        <f>C4*D4</f>
        <v/>
      </c>
      <c r="F4">
        <f>E4/152.75-1</f>
        <v/>
      </c>
    </row>
    <row r="5">
      <c r="A5" t="inlineStr">
        <is>
          <t>Base — Pricing-Led Organic Growth</t>
        </is>
      </c>
      <c r="B5" t="n">
        <v>0.34</v>
      </c>
      <c r="C5" t="n">
        <v>7.118</v>
      </c>
      <c r="D5" t="n">
        <v>21.5</v>
      </c>
      <c r="E5">
        <f>C5*D5</f>
        <v/>
      </c>
      <c r="F5">
        <f>E5/152.75-1</f>
        <v/>
      </c>
    </row>
    <row r="6">
      <c r="A6" t="inlineStr">
        <is>
          <t>Growth — Premium Innovation + EM</t>
        </is>
      </c>
      <c r="B6" t="n">
        <v>0.2</v>
      </c>
      <c r="C6" t="n">
        <v>7.694</v>
      </c>
      <c r="D6" t="n">
        <v>24.5</v>
      </c>
      <c r="E6">
        <f>C6*D6</f>
        <v/>
      </c>
      <c r="F6">
        <f>E6/152.75-1</f>
        <v/>
      </c>
    </row>
    <row r="7">
      <c r="A7" t="inlineStr">
        <is>
          <t>Bull — Defensive Re-Rate</t>
        </is>
      </c>
      <c r="B7" t="n">
        <v>0.08</v>
      </c>
      <c r="C7" t="n">
        <v>7.989</v>
      </c>
      <c r="D7" t="n">
        <v>29</v>
      </c>
      <c r="E7">
        <f>C7*D7</f>
        <v/>
      </c>
      <c r="F7">
        <f>E7/152.75-1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130.5636420598048</v>
      </c>
    </row>
    <row r="5">
      <c r="A5" t="inlineStr">
        <is>
          <t>P10</t>
        </is>
      </c>
      <c r="B5" t="n">
        <v>76.30381154466846</v>
      </c>
    </row>
    <row r="6">
      <c r="A6" t="inlineStr">
        <is>
          <t>P90</t>
        </is>
      </c>
      <c r="B6" t="n">
        <v>206.7840205232502</v>
      </c>
    </row>
    <row r="7">
      <c r="A7" t="inlineStr">
        <is>
          <t>P(&gt; current) %</t>
        </is>
      </c>
      <c r="B7" t="n">
        <v>33.96</v>
      </c>
    </row>
    <row r="8">
      <c r="A8" t="inlineStr">
        <is>
          <t>P(&gt; target) %</t>
        </is>
      </c>
      <c r="B8" t="n">
        <v>38.35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3.270368159834215</v>
      </c>
    </row>
    <row r="13">
      <c r="A13" t="inlineStr">
        <is>
          <t>Gross Margin</t>
        </is>
      </c>
      <c r="B13" t="n">
        <v>31.41049132970457</v>
      </c>
    </row>
    <row r="14">
      <c r="A14" t="inlineStr">
        <is>
          <t>P/E Multiple</t>
        </is>
      </c>
      <c r="B14" t="n">
        <v>65.31914051046121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2026-07-08T09:40:26Z</dcterms:created>
  <dcterms:modified xsi:type="dcterms:W3CDTF">2026-07-08T09:40:27Z</dcterms:modified>
</cp:coreProperties>
</file>