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Pfizer Inc (PFE)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-62.75</v>
      </c>
    </row>
    <row r="10">
      <c r="A10" t="inlineStr">
        <is>
          <t>Diluted shares (B)</t>
        </is>
      </c>
      <c r="B10" s="4" t="n">
        <v>5.818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0.307</v>
      </c>
      <c r="C14" s="4" t="n">
        <v>0.314</v>
      </c>
      <c r="D14" s="4" t="n">
        <v>0.323</v>
      </c>
      <c r="E14" s="4" t="n">
        <v>0.323</v>
      </c>
      <c r="F14" s="4" t="n">
        <v>0.323</v>
      </c>
    </row>
    <row r="15">
      <c r="A15" t="inlineStr">
        <is>
          <t>D&amp;A $B</t>
        </is>
      </c>
      <c r="B15" s="4" t="n">
        <v>2.6492</v>
      </c>
      <c r="C15" s="4" t="n">
        <v>2.7027</v>
      </c>
      <c r="D15" s="4" t="n">
        <v>2.7812</v>
      </c>
      <c r="E15" s="4" t="n">
        <v>2.8847</v>
      </c>
      <c r="F15" s="4" t="n">
        <v>3.0048</v>
      </c>
    </row>
    <row r="16">
      <c r="A16" t="inlineStr">
        <is>
          <t>Capex $B</t>
        </is>
      </c>
      <c r="B16" s="4" t="n">
        <v>2.75</v>
      </c>
      <c r="C16" s="4" t="n">
        <v>2.95</v>
      </c>
      <c r="D16" s="4" t="n">
        <v>3.1</v>
      </c>
      <c r="E16" s="4" t="n">
        <v>3.25</v>
      </c>
      <c r="F16" s="4" t="n">
        <v>3.35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65.85299999999999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7</v>
      </c>
      <c r="C3" t="n">
        <v>1</v>
      </c>
    </row>
    <row r="4">
      <c r="A4" t="inlineStr">
        <is>
          <t>Terminal × ±15%</t>
        </is>
      </c>
      <c r="B4" t="n">
        <v>5</v>
      </c>
      <c r="C4" t="n">
        <v>2</v>
      </c>
    </row>
    <row r="5">
      <c r="A5" t="inlineStr">
        <is>
          <t>Op margin ±3pp</t>
        </is>
      </c>
      <c r="B5" t="n">
        <v>5</v>
      </c>
      <c r="C5" t="n">
        <v>3</v>
      </c>
    </row>
    <row r="6">
      <c r="A6" t="inlineStr">
        <is>
          <t>WACC ±1pp</t>
        </is>
      </c>
      <c r="B6" t="n">
        <v>2</v>
      </c>
      <c r="C6" t="n">
        <v>4</v>
      </c>
    </row>
    <row r="7">
      <c r="A7" t="inlineStr">
        <is>
          <t>Capex intensity ±15%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24.07</v>
      </c>
    </row>
    <row r="7">
      <c r="A7" s="3" t="inlineStr">
        <is>
          <t>Scenario PWEV target</t>
        </is>
      </c>
      <c r="B7" t="n">
        <v>23.2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66.7</v>
      </c>
    </row>
    <row r="12">
      <c r="A12" s="3" t="inlineStr">
        <is>
          <t>MC median</t>
        </is>
      </c>
      <c r="B12" t="n">
        <v>20.83712203033532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62.579</v>
      </c>
      <c r="C3" t="n">
        <v>44.014</v>
      </c>
      <c r="D3" t="n">
        <v>15.437</v>
      </c>
      <c r="E3" t="n">
        <v>10.191</v>
      </c>
      <c r="F3" t="n">
        <v>7.77</v>
      </c>
    </row>
    <row r="4">
      <c r="A4" t="inlineStr">
        <is>
          <t>2024-12-31</t>
        </is>
      </c>
      <c r="B4" t="n">
        <v>63.627</v>
      </c>
      <c r="C4" t="n">
        <v>41.846</v>
      </c>
      <c r="D4" t="n">
        <v>16.483</v>
      </c>
      <c r="E4" t="n">
        <v>11.114</v>
      </c>
      <c r="F4" t="n">
        <v>8.02</v>
      </c>
    </row>
    <row r="5">
      <c r="A5" t="inlineStr">
        <is>
          <t>2023-12-31</t>
        </is>
      </c>
      <c r="B5" t="n">
        <v>59.553</v>
      </c>
      <c r="C5" t="n">
        <v>30.34</v>
      </c>
      <c r="D5" t="n">
        <v>5.292</v>
      </c>
      <c r="E5" t="n">
        <v>3.267</v>
      </c>
      <c r="F5" t="n">
        <v>2.133</v>
      </c>
    </row>
    <row r="6">
      <c r="A6" t="inlineStr">
        <is>
          <t>2022-12-31</t>
        </is>
      </c>
      <c r="B6" t="n">
        <v>100.33</v>
      </c>
      <c r="C6" t="n">
        <v>62.09</v>
      </c>
      <c r="D6" t="n">
        <v>37.549</v>
      </c>
      <c r="E6" t="n">
        <v>35.967</v>
      </c>
      <c r="F6" t="n">
        <v>31.365</v>
      </c>
    </row>
    <row r="7">
      <c r="A7" t="inlineStr">
        <is>
          <t>2021-12-31</t>
        </is>
      </c>
      <c r="B7" t="n">
        <v>81.288</v>
      </c>
      <c r="C7" t="n">
        <v>46.875</v>
      </c>
      <c r="D7" t="n">
        <v>20.793</v>
      </c>
      <c r="E7" t="n">
        <v>25.602</v>
      </c>
      <c r="F7" t="n">
        <v>22.147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11.705</v>
      </c>
      <c r="C11" t="n">
        <v>2.629</v>
      </c>
      <c r="D11" t="n">
        <v>9.076000000000001</v>
      </c>
      <c r="E11" t="n">
        <v>0</v>
      </c>
    </row>
    <row r="12">
      <c r="A12" t="inlineStr">
        <is>
          <t>2024-12-31</t>
        </is>
      </c>
      <c r="B12" t="n">
        <v>12.744</v>
      </c>
      <c r="C12" t="n">
        <v>2.909</v>
      </c>
      <c r="D12" t="n">
        <v>9.835000000000001</v>
      </c>
      <c r="E12" t="n">
        <v>0</v>
      </c>
    </row>
    <row r="13">
      <c r="A13" t="inlineStr">
        <is>
          <t>2023-12-31</t>
        </is>
      </c>
      <c r="B13" t="n">
        <v>8.699999999999999</v>
      </c>
      <c r="C13" t="n">
        <v>3.907</v>
      </c>
      <c r="D13" t="n">
        <v>4.793</v>
      </c>
      <c r="E13" t="n">
        <v>0</v>
      </c>
    </row>
    <row r="14">
      <c r="A14" t="inlineStr">
        <is>
          <t>2022-12-31</t>
        </is>
      </c>
      <c r="B14" t="n">
        <v>29.267</v>
      </c>
      <c r="C14" t="n">
        <v>3.236</v>
      </c>
      <c r="D14" t="n">
        <v>26.031</v>
      </c>
      <c r="E14" t="n">
        <v>2</v>
      </c>
    </row>
    <row r="15">
      <c r="A15" t="inlineStr">
        <is>
          <t>2021-12-31</t>
        </is>
      </c>
      <c r="B15" t="n">
        <v>32.58</v>
      </c>
      <c r="C15" t="n">
        <v>2.711</v>
      </c>
      <c r="D15" t="n">
        <v>29.869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18.02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broad</t>
        </is>
      </c>
      <c r="F3" t="n">
        <v>0.25</v>
      </c>
    </row>
    <row r="4">
      <c r="A4" t="inlineStr">
        <is>
          <t>JNJ</t>
        </is>
      </c>
      <c r="B4" t="n">
        <v>21.19</v>
      </c>
      <c r="C4" t="n">
        <v>0.04</v>
      </c>
      <c r="D4" t="n">
        <v>0.274</v>
      </c>
      <c r="E4" t="inlineStr">
        <is>
          <t>broad</t>
        </is>
      </c>
      <c r="F4" t="n">
        <v>0.25</v>
      </c>
    </row>
    <row r="5">
      <c r="A5" t="inlineStr">
        <is>
          <t>MRK</t>
        </is>
      </c>
      <c r="B5" t="n">
        <v>24.81</v>
      </c>
      <c r="C5" t="n">
        <v>0.04</v>
      </c>
      <c r="D5" t="n">
        <v>0.386</v>
      </c>
      <c r="E5" t="inlineStr">
        <is>
          <t>broad</t>
        </is>
      </c>
      <c r="F5" t="n">
        <v>0.25</v>
      </c>
    </row>
    <row r="6">
      <c r="A6" t="inlineStr">
        <is>
          <t>BMY</t>
        </is>
      </c>
      <c r="B6" t="n">
        <v>8.720000000000001</v>
      </c>
      <c r="C6" t="n">
        <v>0.04</v>
      </c>
      <c r="D6" t="n">
        <v>0.33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1.728</v>
      </c>
      <c r="D3" t="n">
        <v>5.6</v>
      </c>
      <c r="E3">
        <f>C3*D3</f>
        <v/>
      </c>
      <c r="F3">
        <f>E3/24.07-1</f>
        <v/>
      </c>
    </row>
    <row r="4">
      <c r="A4" t="inlineStr">
        <is>
          <t>Pipeline Setback / Pricing Pressure</t>
        </is>
      </c>
      <c r="B4" t="n">
        <v>0.17</v>
      </c>
      <c r="C4" t="n">
        <v>2.35</v>
      </c>
      <c r="D4" t="n">
        <v>7.5</v>
      </c>
      <c r="E4">
        <f>C4*D4</f>
        <v/>
      </c>
      <c r="F4">
        <f>E4/24.07-1</f>
        <v/>
      </c>
    </row>
    <row r="5">
      <c r="A5" t="inlineStr">
        <is>
          <t>Base — Pipeline Offsets LOE</t>
        </is>
      </c>
      <c r="B5" t="n">
        <v>0.35</v>
      </c>
      <c r="C5" t="n">
        <v>2.895</v>
      </c>
      <c r="D5" t="n">
        <v>8.31</v>
      </c>
      <c r="E5">
        <f>C5*D5</f>
        <v/>
      </c>
      <c r="F5">
        <f>E5/24.07-1</f>
        <v/>
      </c>
    </row>
    <row r="6">
      <c r="A6" t="inlineStr">
        <is>
          <t>Growth — Launch / Indication Expansion</t>
        </is>
      </c>
      <c r="B6" t="n">
        <v>0.2</v>
      </c>
      <c r="C6" t="n">
        <v>3.327</v>
      </c>
      <c r="D6" t="n">
        <v>9.699999999999999</v>
      </c>
      <c r="E6">
        <f>C6*D6</f>
        <v/>
      </c>
      <c r="F6">
        <f>E6/24.07-1</f>
        <v/>
      </c>
    </row>
    <row r="7">
      <c r="A7" t="inlineStr">
        <is>
          <t>Bull — Blockbuster / Pipeline Re-Rate</t>
        </is>
      </c>
      <c r="B7" t="n">
        <v>0.08</v>
      </c>
      <c r="C7" t="n">
        <v>3.732</v>
      </c>
      <c r="D7" t="n">
        <v>11.4</v>
      </c>
      <c r="E7">
        <f>C7*D7</f>
        <v/>
      </c>
      <c r="F7">
        <f>E7/24.07-1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20.83712203033532</v>
      </c>
    </row>
    <row r="5">
      <c r="A5" t="inlineStr">
        <is>
          <t>P10</t>
        </is>
      </c>
      <c r="B5" t="n">
        <v>12.31277054040585</v>
      </c>
    </row>
    <row r="6">
      <c r="A6" t="inlineStr">
        <is>
          <t>P90</t>
        </is>
      </c>
      <c r="B6" t="n">
        <v>32.86594457361512</v>
      </c>
    </row>
    <row r="7">
      <c r="A7" t="inlineStr">
        <is>
          <t>P(&gt; current) %</t>
        </is>
      </c>
      <c r="B7" t="n">
        <v>34.84</v>
      </c>
    </row>
    <row r="8">
      <c r="A8" t="inlineStr">
        <is>
          <t>P(&gt; target) %</t>
        </is>
      </c>
      <c r="B8" t="n">
        <v>38.68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5.877528381391567</v>
      </c>
    </row>
    <row r="13">
      <c r="A13" t="inlineStr">
        <is>
          <t>Gross Margin</t>
        </is>
      </c>
      <c r="B13" t="n">
        <v>18.77164345477058</v>
      </c>
    </row>
    <row r="14">
      <c r="A14" t="inlineStr">
        <is>
          <t>P/E Multiple</t>
        </is>
      </c>
      <c r="B14" t="n">
        <v>75.35082816383786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2026-07-08T09:40:25Z</dcterms:created>
  <dcterms:modified xsi:type="dcterms:W3CDTF">2026-07-08T09:40:25Z</dcterms:modified>
</cp:coreProperties>
</file>