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PepsiCo Inc (PEP)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-42.25</v>
      </c>
    </row>
    <row r="10">
      <c r="A10" t="inlineStr">
        <is>
          <t>Diluted shares (B)</t>
        </is>
      </c>
      <c r="B10" s="4" t="n">
        <v>1.374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0.152</v>
      </c>
      <c r="C14" s="4" t="n">
        <v>0.155</v>
      </c>
      <c r="D14" s="4" t="n">
        <v>0.16</v>
      </c>
      <c r="E14" s="4" t="n">
        <v>0.16</v>
      </c>
      <c r="F14" s="4" t="n">
        <v>0.16</v>
      </c>
    </row>
    <row r="15">
      <c r="A15" t="inlineStr">
        <is>
          <t>D&amp;A $B</t>
        </is>
      </c>
      <c r="B15" s="4" t="n">
        <v>4.4458</v>
      </c>
      <c r="C15" s="4" t="n">
        <v>4.51</v>
      </c>
      <c r="D15" s="4" t="n">
        <v>4.5908</v>
      </c>
      <c r="E15" s="4" t="n">
        <v>4.6883</v>
      </c>
      <c r="F15" s="4" t="n">
        <v>4.8025</v>
      </c>
    </row>
    <row r="16">
      <c r="A16" t="inlineStr">
        <is>
          <t>Capex $B</t>
        </is>
      </c>
      <c r="B16" s="4" t="n">
        <v>4.6</v>
      </c>
      <c r="C16" s="4" t="n">
        <v>4.8</v>
      </c>
      <c r="D16" s="4" t="n">
        <v>4.9</v>
      </c>
      <c r="E16" s="4" t="n">
        <v>5</v>
      </c>
      <c r="F16" s="4" t="n">
        <v>5.1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100.223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56</v>
      </c>
      <c r="C3" t="n">
        <v>1</v>
      </c>
    </row>
    <row r="4">
      <c r="A4" t="inlineStr">
        <is>
          <t>Revenue CAGR ±3pp</t>
        </is>
      </c>
      <c r="B4" t="n">
        <v>38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Capex intensity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144.98</v>
      </c>
    </row>
    <row r="7">
      <c r="A7" s="3" t="inlineStr">
        <is>
          <t>Scenario PWEV target</t>
        </is>
      </c>
      <c r="B7" t="n">
        <v>137.6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212.85</v>
      </c>
    </row>
    <row r="12">
      <c r="A12" s="3" t="inlineStr">
        <is>
          <t>MC median</t>
        </is>
      </c>
      <c r="B12" t="n">
        <v>121.7925965976216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93.925</v>
      </c>
      <c r="C3" t="n">
        <v>50.859</v>
      </c>
      <c r="D3" t="n">
        <v>13.491</v>
      </c>
      <c r="E3" t="n">
        <v>11.365</v>
      </c>
      <c r="F3" t="n">
        <v>8.24</v>
      </c>
    </row>
    <row r="4">
      <c r="A4" t="inlineStr">
        <is>
          <t>2024-12-31</t>
        </is>
      </c>
      <c r="B4" t="n">
        <v>91.854</v>
      </c>
      <c r="C4" t="n">
        <v>50.11</v>
      </c>
      <c r="D4" t="n">
        <v>12.887</v>
      </c>
      <c r="E4" t="n">
        <v>12.865</v>
      </c>
      <c r="F4" t="n">
        <v>9.577999999999999</v>
      </c>
    </row>
    <row r="5">
      <c r="A5" t="inlineStr">
        <is>
          <t>2023-12-31</t>
        </is>
      </c>
      <c r="B5" t="n">
        <v>91.471</v>
      </c>
      <c r="C5" t="n">
        <v>49.59</v>
      </c>
      <c r="D5" t="n">
        <v>11.986</v>
      </c>
      <c r="E5" t="n">
        <v>12.236</v>
      </c>
      <c r="F5" t="n">
        <v>9.074</v>
      </c>
    </row>
    <row r="6">
      <c r="A6" t="inlineStr">
        <is>
          <t>2022-12-31</t>
        </is>
      </c>
      <c r="B6" t="n">
        <v>86.392</v>
      </c>
      <c r="C6" t="n">
        <v>45.816</v>
      </c>
      <c r="D6" t="n">
        <v>11.512</v>
      </c>
      <c r="E6" t="n">
        <v>11.644</v>
      </c>
      <c r="F6" t="n">
        <v>8.91</v>
      </c>
    </row>
    <row r="7">
      <c r="A7" t="inlineStr">
        <is>
          <t>2021-12-31</t>
        </is>
      </c>
      <c r="B7" t="n">
        <v>79.474</v>
      </c>
      <c r="C7" t="n">
        <v>42.399</v>
      </c>
      <c r="D7" t="n">
        <v>11.162</v>
      </c>
      <c r="E7" t="n">
        <v>11.684</v>
      </c>
      <c r="F7" t="n">
        <v>7.618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12.087</v>
      </c>
      <c r="C11" t="n">
        <v>4.415</v>
      </c>
      <c r="D11" t="n">
        <v>7.672</v>
      </c>
      <c r="E11" t="n">
        <v>1</v>
      </c>
    </row>
    <row r="12">
      <c r="A12" t="inlineStr">
        <is>
          <t>2024-12-31</t>
        </is>
      </c>
      <c r="B12" t="n">
        <v>12.507</v>
      </c>
      <c r="C12" t="n">
        <v>5.318</v>
      </c>
      <c r="D12" t="n">
        <v>7.189</v>
      </c>
      <c r="E12" t="n">
        <v>1</v>
      </c>
    </row>
    <row r="13">
      <c r="A13" t="inlineStr">
        <is>
          <t>2023-12-31</t>
        </is>
      </c>
      <c r="B13" t="n">
        <v>13.442</v>
      </c>
      <c r="C13" t="n">
        <v>5.518</v>
      </c>
      <c r="D13" t="n">
        <v>7.924</v>
      </c>
      <c r="E13" t="n">
        <v>1</v>
      </c>
    </row>
    <row r="14">
      <c r="A14" t="inlineStr">
        <is>
          <t>2022-12-31</t>
        </is>
      </c>
      <c r="B14" t="n">
        <v>10.811</v>
      </c>
      <c r="C14" t="n">
        <v>5.207</v>
      </c>
      <c r="D14" t="n">
        <v>5.604</v>
      </c>
      <c r="E14" t="n">
        <v>1.5</v>
      </c>
    </row>
    <row r="15">
      <c r="A15" t="inlineStr">
        <is>
          <t>2021-12-31</t>
        </is>
      </c>
      <c r="B15" t="n">
        <v>11.616</v>
      </c>
      <c r="C15" t="n">
        <v>4.625</v>
      </c>
      <c r="D15" t="n">
        <v>6.991</v>
      </c>
      <c r="E15" t="n">
        <v>0.106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115.34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KO</t>
        </is>
      </c>
      <c r="B3" t="n">
        <v>24.75</v>
      </c>
      <c r="C3" t="n">
        <v>0.05</v>
      </c>
      <c r="D3" t="n">
        <v>0.351</v>
      </c>
      <c r="E3" t="inlineStr">
        <is>
          <t>segment</t>
        </is>
      </c>
      <c r="F3" t="n">
        <v>0.5</v>
      </c>
    </row>
    <row r="4">
      <c r="A4" t="inlineStr">
        <is>
          <t>MNST</t>
        </is>
      </c>
      <c r="B4" t="n">
        <v>41.49</v>
      </c>
      <c r="C4" t="n">
        <v>0.05</v>
      </c>
      <c r="D4" t="n">
        <v>0.31</v>
      </c>
      <c r="E4" t="inlineStr">
        <is>
          <t>broad</t>
        </is>
      </c>
      <c r="F4" t="n">
        <v>0.25</v>
      </c>
    </row>
    <row r="5">
      <c r="A5" t="inlineStr">
        <is>
          <t>KDP</t>
        </is>
      </c>
      <c r="B5" t="n">
        <v>13.42</v>
      </c>
      <c r="C5" t="n">
        <v>0.05</v>
      </c>
      <c r="D5" t="n">
        <v>0.19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C3" t="n">
        <v>6.011</v>
      </c>
      <c r="D3" t="n">
        <v>12</v>
      </c>
      <c r="E3">
        <f>C3*D3</f>
        <v/>
      </c>
      <c r="F3">
        <f>E3/144.98-1</f>
        <v/>
      </c>
    </row>
    <row r="4">
      <c r="A4" t="inlineStr">
        <is>
          <t>Consumer / Input Recession</t>
        </is>
      </c>
      <c r="B4" t="n">
        <v>0.17</v>
      </c>
      <c r="C4" t="n">
        <v>7.356</v>
      </c>
      <c r="D4" t="n">
        <v>14</v>
      </c>
      <c r="E4">
        <f>C4*D4</f>
        <v/>
      </c>
      <c r="F4">
        <f>E4/144.98-1</f>
        <v/>
      </c>
    </row>
    <row r="5">
      <c r="A5" t="inlineStr">
        <is>
          <t>Base — Pricing + Mix Growth</t>
        </is>
      </c>
      <c r="B5" t="n">
        <v>0.35</v>
      </c>
      <c r="C5" t="n">
        <v>8.757999999999999</v>
      </c>
      <c r="D5" t="n">
        <v>16</v>
      </c>
      <c r="E5">
        <f>C5*D5</f>
        <v/>
      </c>
      <c r="F5">
        <f>E5/144.98-1</f>
        <v/>
      </c>
    </row>
    <row r="6">
      <c r="A6" t="inlineStr">
        <is>
          <t>Growth — Emerging Markets + Energy/Zero-Sugar</t>
        </is>
      </c>
      <c r="B6" t="n">
        <v>0.2</v>
      </c>
      <c r="C6" t="n">
        <v>9.909000000000001</v>
      </c>
      <c r="D6" t="n">
        <v>18</v>
      </c>
      <c r="E6">
        <f>C6*D6</f>
        <v/>
      </c>
      <c r="F6">
        <f>E6/144.98-1</f>
        <v/>
      </c>
    </row>
    <row r="7">
      <c r="A7" t="inlineStr">
        <is>
          <t>Bull — Defensive Re-Rate</t>
        </is>
      </c>
      <c r="B7" t="n">
        <v>0.08</v>
      </c>
      <c r="C7" t="n">
        <v>10.303</v>
      </c>
      <c r="D7" t="n">
        <v>20.5</v>
      </c>
      <c r="E7">
        <f>C7*D7</f>
        <v/>
      </c>
      <c r="F7">
        <f>E7/144.98-1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121.7925965976216</v>
      </c>
    </row>
    <row r="5">
      <c r="A5" t="inlineStr">
        <is>
          <t>P10</t>
        </is>
      </c>
      <c r="B5" t="n">
        <v>61.29384853364064</v>
      </c>
    </row>
    <row r="6">
      <c r="A6" t="inlineStr">
        <is>
          <t>P90</t>
        </is>
      </c>
      <c r="B6" t="n">
        <v>210.8715561920873</v>
      </c>
    </row>
    <row r="7">
      <c r="A7" t="inlineStr">
        <is>
          <t>P(&gt; current) %</t>
        </is>
      </c>
      <c r="B7" t="n">
        <v>35.21</v>
      </c>
    </row>
    <row r="8">
      <c r="A8" t="inlineStr">
        <is>
          <t>P(&gt; target) %</t>
        </is>
      </c>
      <c r="B8" t="n">
        <v>39.64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2.237248150302408</v>
      </c>
    </row>
    <row r="13">
      <c r="A13" t="inlineStr">
        <is>
          <t>Gross Margin</t>
        </is>
      </c>
      <c r="B13" t="n">
        <v>51.90314560254211</v>
      </c>
    </row>
    <row r="14">
      <c r="A14" t="inlineStr">
        <is>
          <t>P/E Multiple</t>
        </is>
      </c>
      <c r="B14" t="n">
        <v>45.85960624715549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2026-07-08T09:40:24Z</dcterms:created>
  <dcterms:modified xsi:type="dcterms:W3CDTF">2026-07-08T09:40:24Z</dcterms:modified>
</cp:coreProperties>
</file>