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Public Service Enterprise Group Inc (PEG)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81.79000000000001</v>
      </c>
    </row>
    <row r="7">
      <c r="A7" s="3" t="inlineStr">
        <is>
          <t>Scenario PWEV target</t>
        </is>
      </c>
      <c r="B7" t="n">
        <v>83.79000000000001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93.64635</v>
      </c>
    </row>
    <row r="12">
      <c r="A12" s="3" t="inlineStr">
        <is>
          <t>MC median</t>
        </is>
      </c>
      <c r="B12" t="n">
        <v>74.97093304560229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12.168</v>
      </c>
      <c r="C3" t="n">
        <v>8.396000000000001</v>
      </c>
      <c r="D3" t="n">
        <v>2.98</v>
      </c>
      <c r="E3" t="n">
        <v>3.379</v>
      </c>
      <c r="F3" t="n">
        <v>2.111</v>
      </c>
    </row>
    <row r="4">
      <c r="A4" t="inlineStr">
        <is>
          <t>2024-12-31</t>
        </is>
      </c>
      <c r="B4" t="n">
        <v>10.29</v>
      </c>
      <c r="C4" t="n">
        <v>3.541</v>
      </c>
      <c r="D4" t="n">
        <v>2.353</v>
      </c>
      <c r="E4" t="n">
        <v>2.666</v>
      </c>
      <c r="F4" t="n">
        <v>1.772</v>
      </c>
    </row>
    <row r="5">
      <c r="A5" t="inlineStr">
        <is>
          <t>2023-12-31</t>
        </is>
      </c>
      <c r="B5" t="n">
        <v>11.237</v>
      </c>
      <c r="C5" t="n">
        <v>4.827</v>
      </c>
      <c r="D5" t="n">
        <v>3.685</v>
      </c>
      <c r="E5" t="n">
        <v>3.769</v>
      </c>
      <c r="F5" t="n">
        <v>2.563</v>
      </c>
    </row>
    <row r="6">
      <c r="A6" t="inlineStr">
        <is>
          <t>2022-12-31</t>
        </is>
      </c>
      <c r="B6" t="n">
        <v>9.800000000000001</v>
      </c>
      <c r="C6" t="n">
        <v>2.604</v>
      </c>
      <c r="D6" t="n">
        <v>1.381</v>
      </c>
      <c r="E6" t="n">
        <v>1.565</v>
      </c>
      <c r="F6" t="n">
        <v>1.031</v>
      </c>
    </row>
    <row r="7">
      <c r="A7" t="inlineStr">
        <is>
          <t>2021-12-31</t>
        </is>
      </c>
      <c r="B7" t="n">
        <v>9.722</v>
      </c>
      <c r="C7" t="n">
        <v>2.997</v>
      </c>
      <c r="D7" t="n">
        <v>-0.856</v>
      </c>
      <c r="E7" t="n">
        <v>-0.589</v>
      </c>
      <c r="F7" t="n">
        <v>-0.648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2.368</v>
      </c>
      <c r="C11" t="n">
        <v>2.043</v>
      </c>
      <c r="D11" t="n">
        <v>0.325</v>
      </c>
      <c r="E11" t="n">
        <v>0</v>
      </c>
    </row>
    <row r="12">
      <c r="A12" t="inlineStr">
        <is>
          <t>2024-12-31</t>
        </is>
      </c>
      <c r="B12" t="n">
        <v>2.133</v>
      </c>
      <c r="C12" t="n">
        <v>3.38</v>
      </c>
      <c r="D12" t="n">
        <v>-1.247</v>
      </c>
      <c r="E12" t="n">
        <v>0</v>
      </c>
    </row>
    <row r="13">
      <c r="A13" t="inlineStr">
        <is>
          <t>2023-12-31</t>
        </is>
      </c>
      <c r="B13" t="n">
        <v>3.806</v>
      </c>
      <c r="C13" t="n">
        <v>3.325</v>
      </c>
      <c r="D13" t="n">
        <v>0.481</v>
      </c>
      <c r="E13" t="n">
        <v>0</v>
      </c>
    </row>
    <row r="14">
      <c r="A14" t="inlineStr">
        <is>
          <t>2022-12-31</t>
        </is>
      </c>
      <c r="B14" t="n">
        <v>1.503</v>
      </c>
      <c r="C14" t="n">
        <v>2.888</v>
      </c>
      <c r="D14" t="n">
        <v>-1.385</v>
      </c>
      <c r="E14" t="n">
        <v>0.5</v>
      </c>
    </row>
    <row r="15">
      <c r="A15" t="inlineStr">
        <is>
          <t>2021-12-31</t>
        </is>
      </c>
      <c r="B15" t="n">
        <v>1.736</v>
      </c>
      <c r="C15" t="n">
        <v>2.817</v>
      </c>
      <c r="D15" t="n">
        <v>-1.081</v>
      </c>
      <c r="E15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SO</t>
        </is>
      </c>
      <c r="B3" t="n">
        <v>21.01</v>
      </c>
      <c r="C3" t="n">
        <v>0.06</v>
      </c>
      <c r="D3" t="n">
        <v>0.258</v>
      </c>
      <c r="E3" t="inlineStr">
        <is>
          <t>direct</t>
        </is>
      </c>
      <c r="F3" t="n">
        <v>1</v>
      </c>
    </row>
    <row r="4">
      <c r="A4" t="inlineStr">
        <is>
          <t>DUK</t>
        </is>
      </c>
      <c r="B4" t="n">
        <v>18.98</v>
      </c>
      <c r="C4" t="n">
        <v>0.06</v>
      </c>
      <c r="D4" t="n">
        <v>0.255</v>
      </c>
      <c r="E4" t="inlineStr">
        <is>
          <t>direct</t>
        </is>
      </c>
      <c r="F4" t="n">
        <v>1</v>
      </c>
    </row>
    <row r="5">
      <c r="A5" t="inlineStr">
        <is>
          <t>CEG</t>
        </is>
      </c>
      <c r="B5" t="n">
        <v>22.94</v>
      </c>
      <c r="C5" t="n">
        <v>0.1</v>
      </c>
      <c r="D5" t="n">
        <v>0.219</v>
      </c>
      <c r="E5" t="inlineStr">
        <is>
          <t>direct</t>
        </is>
      </c>
      <c r="F5" t="n">
        <v>1</v>
      </c>
    </row>
    <row r="6">
      <c r="A6" t="inlineStr">
        <is>
          <t>AEP</t>
        </is>
      </c>
      <c r="B6" t="n">
        <v>21.46</v>
      </c>
      <c r="C6" t="n">
        <v>0.06</v>
      </c>
      <c r="D6" t="n">
        <v>0.237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21.1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Adverse Rate Cases / Rate-Shock De-Rate</t>
        </is>
      </c>
      <c r="B3" t="n">
        <v>0.2</v>
      </c>
      <c r="C3" t="n">
        <v>3.034</v>
      </c>
      <c r="D3" t="n">
        <v>14</v>
      </c>
      <c r="E3">
        <f>C3*D3</f>
        <v/>
      </c>
      <c r="F3">
        <f>E3/81.79-1</f>
        <v/>
      </c>
    </row>
    <row r="4">
      <c r="A4" t="inlineStr">
        <is>
          <t>Recession / Rate Spike / Cost Overrun</t>
        </is>
      </c>
      <c r="B4" t="n">
        <v>0.17</v>
      </c>
      <c r="C4" t="n">
        <v>3.583</v>
      </c>
      <c r="D4" t="n">
        <v>19</v>
      </c>
      <c r="E4">
        <f>C4*D4</f>
        <v/>
      </c>
      <c r="F4">
        <f>E4/81.79-1</f>
        <v/>
      </c>
    </row>
    <row r="5">
      <c r="A5" t="inlineStr">
        <is>
          <t>Base — Rate-Base Growth + Allowed ROE</t>
        </is>
      </c>
      <c r="B5" t="n">
        <v>0.35</v>
      </c>
      <c r="C5" t="n">
        <v>4.009</v>
      </c>
      <c r="D5" t="n">
        <v>22</v>
      </c>
      <c r="E5">
        <f>C5*D5</f>
        <v/>
      </c>
      <c r="F5">
        <f>E5/81.79-1</f>
        <v/>
      </c>
    </row>
    <row r="6">
      <c r="A6" t="inlineStr">
        <is>
          <t>Growth — Datacenter Load / Clean-Energy Capex</t>
        </is>
      </c>
      <c r="B6" t="n">
        <v>0.2</v>
      </c>
      <c r="C6" t="n">
        <v>4.389</v>
      </c>
      <c r="D6" t="n">
        <v>24.7</v>
      </c>
      <c r="E6">
        <f>C6*D6</f>
        <v/>
      </c>
      <c r="F6">
        <f>E6/81.79-1</f>
        <v/>
      </c>
    </row>
    <row r="7">
      <c r="A7" t="inlineStr">
        <is>
          <t>Bull — Defensive Re-Rate</t>
        </is>
      </c>
      <c r="B7" t="n">
        <v>0.08</v>
      </c>
      <c r="C7" t="n">
        <v>4.561</v>
      </c>
      <c r="D7" t="n">
        <v>27.5</v>
      </c>
      <c r="E7">
        <f>C7*D7</f>
        <v/>
      </c>
      <c r="F7">
        <f>E7/81.79-1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74.97093304560229</v>
      </c>
    </row>
    <row r="5">
      <c r="A5" t="inlineStr">
        <is>
          <t>P10</t>
        </is>
      </c>
      <c r="B5" t="n">
        <v>43.08556998968459</v>
      </c>
    </row>
    <row r="6">
      <c r="A6" t="inlineStr">
        <is>
          <t>P90</t>
        </is>
      </c>
      <c r="B6" t="n">
        <v>117.8696949550654</v>
      </c>
    </row>
    <row r="7">
      <c r="A7" t="inlineStr">
        <is>
          <t>P(&gt; current) %</t>
        </is>
      </c>
      <c r="B7" t="n">
        <v>40.84999999999999</v>
      </c>
    </row>
    <row r="8">
      <c r="A8" t="inlineStr">
        <is>
          <t>P(&gt; target) %</t>
        </is>
      </c>
      <c r="B8" t="n">
        <v>38.23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2.193520071635192</v>
      </c>
    </row>
    <row r="13">
      <c r="A13" t="inlineStr">
        <is>
          <t>Gross Margin</t>
        </is>
      </c>
      <c r="B13" t="n">
        <v>47.43922471865842</v>
      </c>
    </row>
    <row r="14">
      <c r="A14" t="inlineStr">
        <is>
          <t>P/E Multiple</t>
        </is>
      </c>
      <c r="B14" t="n">
        <v>50.36725520970637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2026-07-08T09:40:24Z</dcterms:created>
  <dcterms:modified xsi:type="dcterms:W3CDTF">2026-07-08T09:40:24Z</dcterms:modified>
</cp:coreProperties>
</file>