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PG&amp;E Corp (PCG)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2.213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17.18</v>
      </c>
    </row>
    <row r="7">
      <c r="A7" s="3" t="inlineStr">
        <is>
          <t>Scenario PWEV target</t>
        </is>
      </c>
      <c r="B7" t="n">
        <v>18.15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32.4225</v>
      </c>
    </row>
    <row r="12">
      <c r="A12" s="3" t="inlineStr">
        <is>
          <t>MC median</t>
        </is>
      </c>
      <c r="B12" t="n">
        <v>16.1251981388148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24.935</v>
      </c>
      <c r="C3" t="n">
        <v>4.884</v>
      </c>
      <c r="D3" t="n">
        <v>4.884</v>
      </c>
      <c r="E3" t="n">
        <v>5.451</v>
      </c>
      <c r="F3" t="n">
        <v>2.703</v>
      </c>
    </row>
    <row r="4">
      <c r="A4" t="inlineStr">
        <is>
          <t>2024-12-31</t>
        </is>
      </c>
      <c r="B4" t="n">
        <v>24.419</v>
      </c>
      <c r="C4" t="n">
        <v>9.157999999999999</v>
      </c>
      <c r="D4" t="n">
        <v>4.459</v>
      </c>
      <c r="E4" t="n">
        <v>5.363</v>
      </c>
      <c r="F4" t="n">
        <v>2.512</v>
      </c>
    </row>
    <row r="5">
      <c r="A5" t="inlineStr">
        <is>
          <t>2023-12-31</t>
        </is>
      </c>
      <c r="B5" t="n">
        <v>24.428</v>
      </c>
      <c r="C5" t="n">
        <v>4.002</v>
      </c>
      <c r="D5" t="n">
        <v>4.002</v>
      </c>
      <c r="E5" t="n">
        <v>3.549</v>
      </c>
      <c r="F5" t="n">
        <v>2.256</v>
      </c>
    </row>
    <row r="6">
      <c r="A6" t="inlineStr">
        <is>
          <t>2022-12-31</t>
        </is>
      </c>
      <c r="B6" t="n">
        <v>21.68</v>
      </c>
      <c r="C6" t="n">
        <v>2.682</v>
      </c>
      <c r="D6" t="n">
        <v>2.682</v>
      </c>
      <c r="E6" t="n">
        <v>2.393</v>
      </c>
      <c r="F6" t="n">
        <v>1.814</v>
      </c>
    </row>
    <row r="7">
      <c r="A7" t="inlineStr">
        <is>
          <t>2021-12-31</t>
        </is>
      </c>
      <c r="B7" t="n">
        <v>20.642</v>
      </c>
      <c r="C7" t="n">
        <v>2.141</v>
      </c>
      <c r="D7" t="n">
        <v>2.141</v>
      </c>
      <c r="E7" t="n">
        <v>2.349</v>
      </c>
      <c r="F7" t="n">
        <v>-0.08799999999999999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8.715999999999999</v>
      </c>
      <c r="C11" t="n">
        <v>11.787</v>
      </c>
      <c r="D11" t="n">
        <v>-3.071</v>
      </c>
      <c r="E11" t="n">
        <v>0</v>
      </c>
    </row>
    <row r="12">
      <c r="A12" t="inlineStr">
        <is>
          <t>2024-12-31</t>
        </is>
      </c>
      <c r="B12" t="n">
        <v>8.035</v>
      </c>
      <c r="C12" t="n">
        <v>10.369</v>
      </c>
      <c r="D12" t="n">
        <v>-2.334</v>
      </c>
      <c r="E12" t="n">
        <v>2.707</v>
      </c>
    </row>
    <row r="13">
      <c r="A13" t="inlineStr">
        <is>
          <t>2023-12-31</t>
        </is>
      </c>
      <c r="B13" t="n">
        <v>4.747</v>
      </c>
      <c r="C13" t="n">
        <v>9.714</v>
      </c>
      <c r="D13" t="n">
        <v>-4.967</v>
      </c>
      <c r="E13" t="n">
        <v>0</v>
      </c>
    </row>
    <row r="14">
      <c r="A14" t="inlineStr">
        <is>
          <t>2022-12-31</t>
        </is>
      </c>
      <c r="B14" t="n">
        <v>3.721</v>
      </c>
      <c r="C14" t="n">
        <v>9.584</v>
      </c>
      <c r="D14" t="n">
        <v>-5.863</v>
      </c>
      <c r="E14" t="n">
        <v>0</v>
      </c>
    </row>
    <row r="15">
      <c r="A15" t="inlineStr">
        <is>
          <t>2021-12-31</t>
        </is>
      </c>
      <c r="B15" t="n">
        <v>2.262</v>
      </c>
      <c r="C15" t="n">
        <v>7.689</v>
      </c>
      <c r="D15" t="n">
        <v>-5.427</v>
      </c>
      <c r="E15" t="n">
        <v>0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NEE</t>
        </is>
      </c>
      <c r="B3" t="n">
        <v>22.03</v>
      </c>
      <c r="C3" t="n">
        <v>0.06</v>
      </c>
      <c r="D3" t="n">
        <v>0.302</v>
      </c>
      <c r="E3" t="inlineStr">
        <is>
          <t>broad</t>
        </is>
      </c>
      <c r="F3" t="n">
        <v>0.25</v>
      </c>
    </row>
    <row r="4">
      <c r="A4" t="inlineStr">
        <is>
          <t>D</t>
        </is>
      </c>
      <c r="B4" t="n">
        <v>19.38</v>
      </c>
      <c r="C4" t="n">
        <v>0.06</v>
      </c>
      <c r="D4" t="n">
        <v>0.287</v>
      </c>
      <c r="E4" t="inlineStr">
        <is>
          <t>broad</t>
        </is>
      </c>
      <c r="F4" t="n">
        <v>0.25</v>
      </c>
    </row>
    <row r="5">
      <c r="A5" t="inlineStr">
        <is>
          <t>SRE</t>
        </is>
      </c>
      <c r="B5" t="n">
        <v>18.21</v>
      </c>
      <c r="C5" t="n">
        <v>0.06</v>
      </c>
      <c r="D5" t="n">
        <v>0.306</v>
      </c>
      <c r="E5" t="inlineStr">
        <is>
          <t>broad</t>
        </is>
      </c>
      <c r="F5" t="n">
        <v>0.25</v>
      </c>
    </row>
    <row r="6">
      <c r="A6" t="inlineStr">
        <is>
          <t>XEL</t>
        </is>
      </c>
      <c r="B6" t="n">
        <v>19.92</v>
      </c>
      <c r="C6" t="n">
        <v>0.06</v>
      </c>
      <c r="D6" t="n">
        <v>0.182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19.9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Adverse Rate Cases / Rate-Shock De-Rate</t>
        </is>
      </c>
      <c r="B3" t="n">
        <v>0.2</v>
      </c>
      <c r="C3" t="n">
        <v>1.151</v>
      </c>
      <c r="D3" t="n">
        <v>8.1</v>
      </c>
      <c r="E3">
        <f>C3*D3</f>
        <v/>
      </c>
      <c r="F3">
        <f>E3/17.18-1</f>
        <v/>
      </c>
    </row>
    <row r="4">
      <c r="A4" t="inlineStr">
        <is>
          <t>Recession / Rate Spike / Cost Overrun</t>
        </is>
      </c>
      <c r="B4" t="n">
        <v>0.17</v>
      </c>
      <c r="C4" t="n">
        <v>1.328</v>
      </c>
      <c r="D4" t="n">
        <v>12.6</v>
      </c>
      <c r="E4">
        <f>C4*D4</f>
        <v/>
      </c>
      <c r="F4">
        <f>E4/17.18-1</f>
        <v/>
      </c>
    </row>
    <row r="5">
      <c r="A5" t="inlineStr">
        <is>
          <t>Base — Rate-Base Growth + Allowed ROE</t>
        </is>
      </c>
      <c r="B5" t="n">
        <v>0.35</v>
      </c>
      <c r="C5" t="n">
        <v>1.503</v>
      </c>
      <c r="D5" t="n">
        <v>13.8</v>
      </c>
      <c r="E5">
        <f>C5*D5</f>
        <v/>
      </c>
      <c r="F5">
        <f>E5/17.18-1</f>
        <v/>
      </c>
    </row>
    <row r="6">
      <c r="A6" t="inlineStr">
        <is>
          <t>Growth — Datacenter Load / Clean-Energy Capex</t>
        </is>
      </c>
      <c r="B6" t="n">
        <v>0.2</v>
      </c>
      <c r="C6" t="n">
        <v>1.611</v>
      </c>
      <c r="D6" t="n">
        <v>16.2</v>
      </c>
      <c r="E6">
        <f>C6*D6</f>
        <v/>
      </c>
      <c r="F6">
        <f>E6/17.18-1</f>
        <v/>
      </c>
    </row>
    <row r="7">
      <c r="A7" t="inlineStr">
        <is>
          <t>Bull — Defensive Re-Rate</t>
        </is>
      </c>
      <c r="B7" t="n">
        <v>0.08</v>
      </c>
      <c r="C7" t="n">
        <v>1.666</v>
      </c>
      <c r="D7" t="n">
        <v>18.6</v>
      </c>
      <c r="E7">
        <f>C7*D7</f>
        <v/>
      </c>
      <c r="F7">
        <f>E7/17.18-1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16.1251981388148</v>
      </c>
    </row>
    <row r="5">
      <c r="A5" t="inlineStr">
        <is>
          <t>P10</t>
        </is>
      </c>
      <c r="B5" t="n">
        <v>8.516231337973082</v>
      </c>
    </row>
    <row r="6">
      <c r="A6" t="inlineStr">
        <is>
          <t>P90</t>
        </is>
      </c>
      <c r="B6" t="n">
        <v>26.6627716092606</v>
      </c>
    </row>
    <row r="7">
      <c r="A7" t="inlineStr">
        <is>
          <t>P(&gt; current) %</t>
        </is>
      </c>
      <c r="B7" t="n">
        <v>44.24</v>
      </c>
    </row>
    <row r="8">
      <c r="A8" t="inlineStr">
        <is>
          <t>P(&gt; target) %</t>
        </is>
      </c>
      <c r="B8" t="n">
        <v>38.91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1.785063385104054</v>
      </c>
    </row>
    <row r="13">
      <c r="A13" t="inlineStr">
        <is>
          <t>Gross Margin</t>
        </is>
      </c>
      <c r="B13" t="n">
        <v>57.14767319622512</v>
      </c>
    </row>
    <row r="14">
      <c r="A14" t="inlineStr">
        <is>
          <t>P/E Multiple</t>
        </is>
      </c>
      <c r="B14" t="n">
        <v>41.06726341867082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2026-07-08T09:38:11Z</dcterms:created>
  <dcterms:modified xsi:type="dcterms:W3CDTF">2026-07-08T09:38:11Z</dcterms:modified>
</cp:coreProperties>
</file>