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PACCAR Inc (PCAR)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18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0.22</v>
      </c>
    </row>
    <row r="9">
      <c r="A9" t="inlineStr">
        <is>
          <t>Net cash (+) / debt (−) $B</t>
        </is>
      </c>
      <c r="B9" s="4" t="n">
        <v>-9.300000000000001</v>
      </c>
    </row>
    <row r="10">
      <c r="A10" t="inlineStr">
        <is>
          <t>Diluted shares (B)</t>
        </is>
      </c>
      <c r="B10" s="4" t="n">
        <v>0.534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0.03</v>
      </c>
      <c r="D13" s="4" t="n">
        <v>0.02</v>
      </c>
      <c r="E13" s="4" t="n">
        <v>0.02</v>
      </c>
      <c r="F13" s="4" t="n">
        <v>0.02</v>
      </c>
    </row>
    <row r="14">
      <c r="A14" t="inlineStr">
        <is>
          <t>Operating margin</t>
        </is>
      </c>
      <c r="B14" s="4" t="n">
        <v>0.138</v>
      </c>
      <c r="C14" s="4" t="n">
        <v>0.141</v>
      </c>
      <c r="D14" s="4" t="n">
        <v>0.146</v>
      </c>
      <c r="E14" s="4" t="n">
        <v>0.146</v>
      </c>
      <c r="F14" s="4" t="n">
        <v>0.146</v>
      </c>
    </row>
    <row r="15">
      <c r="A15" t="inlineStr">
        <is>
          <t>D&amp;A $B</t>
        </is>
      </c>
      <c r="B15" s="4" t="n">
        <v>1.3967</v>
      </c>
      <c r="C15" s="4" t="n">
        <v>1.41</v>
      </c>
      <c r="D15" s="4" t="n">
        <v>1.4283</v>
      </c>
      <c r="E15" s="4" t="n">
        <v>1.4517</v>
      </c>
      <c r="F15" s="4" t="n">
        <v>1.48</v>
      </c>
    </row>
    <row r="16">
      <c r="A16" t="inlineStr">
        <is>
          <t>Capex $B</t>
        </is>
      </c>
      <c r="B16" s="4" t="n">
        <v>1.43</v>
      </c>
      <c r="C16" s="4" t="n">
        <v>1.47</v>
      </c>
      <c r="D16" s="4" t="n">
        <v>1.5</v>
      </c>
      <c r="E16" s="4" t="n">
        <v>1.53</v>
      </c>
      <c r="F16" s="4" t="n">
        <v>1.56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28.613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41</v>
      </c>
      <c r="C3" t="n">
        <v>1</v>
      </c>
    </row>
    <row r="4">
      <c r="A4" t="inlineStr">
        <is>
          <t>Revenue CAGR ±3pp</t>
        </is>
      </c>
      <c r="B4" t="n">
        <v>26</v>
      </c>
      <c r="C4" t="n">
        <v>2</v>
      </c>
    </row>
    <row r="5">
      <c r="A5" t="inlineStr">
        <is>
          <t>Terminal × ±15%</t>
        </is>
      </c>
      <c r="B5" t="n">
        <v>22</v>
      </c>
      <c r="C5" t="n">
        <v>3</v>
      </c>
    </row>
    <row r="6">
      <c r="A6" t="inlineStr">
        <is>
          <t>Capex intensity ±15%</t>
        </is>
      </c>
      <c r="B6" t="n">
        <v>13</v>
      </c>
      <c r="C6" t="n">
        <v>4</v>
      </c>
    </row>
    <row r="7">
      <c r="A7" t="inlineStr">
        <is>
          <t>WACC ±1pp</t>
        </is>
      </c>
      <c r="B7" t="n">
        <v>8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low</t>
        </is>
      </c>
    </row>
    <row r="6">
      <c r="A6" s="3" t="inlineStr">
        <is>
          <t>Current price</t>
        </is>
      </c>
      <c r="B6" t="n">
        <v>124.46</v>
      </c>
    </row>
    <row r="7">
      <c r="A7" s="3" t="inlineStr">
        <is>
          <t>Scenario PWEV target</t>
        </is>
      </c>
      <c r="B7" t="n">
        <v>121.59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147.3555</v>
      </c>
    </row>
    <row r="12">
      <c r="A12" s="3" t="inlineStr">
        <is>
          <t>MC median</t>
        </is>
      </c>
      <c r="B12" t="n">
        <v>106.6512379745063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28.445</v>
      </c>
      <c r="C3" t="n">
        <v>4.618</v>
      </c>
      <c r="D3" t="n">
        <v>2.962</v>
      </c>
      <c r="E3" t="n">
        <v>3.37</v>
      </c>
      <c r="F3" t="n">
        <v>2.376</v>
      </c>
    </row>
    <row r="4">
      <c r="A4" t="inlineStr">
        <is>
          <t>2024-12-31</t>
        </is>
      </c>
      <c r="B4" t="n">
        <v>33.664</v>
      </c>
      <c r="C4" t="n">
        <v>6.71</v>
      </c>
      <c r="D4" t="n">
        <v>4.892</v>
      </c>
      <c r="E4" t="n">
        <v>5.432</v>
      </c>
      <c r="F4" t="n">
        <v>4.162</v>
      </c>
    </row>
    <row r="5">
      <c r="A5" t="inlineStr">
        <is>
          <t>2023-12-31</t>
        </is>
      </c>
      <c r="B5" t="n">
        <v>35.127</v>
      </c>
      <c r="C5" t="n">
        <v>6.421</v>
      </c>
      <c r="D5" t="n">
        <v>5.406</v>
      </c>
      <c r="E5" t="n">
        <v>5.406</v>
      </c>
      <c r="F5" t="n">
        <v>4.601</v>
      </c>
    </row>
    <row r="6">
      <c r="A6" t="inlineStr">
        <is>
          <t>2022-12-31</t>
        </is>
      </c>
      <c r="B6" t="n">
        <v>28.82</v>
      </c>
      <c r="C6" t="n">
        <v>5.227</v>
      </c>
      <c r="D6" t="n">
        <v>3.679</v>
      </c>
      <c r="E6" t="n">
        <v>3.849</v>
      </c>
      <c r="F6" t="n">
        <v>3.012</v>
      </c>
    </row>
    <row r="7">
      <c r="A7" t="inlineStr">
        <is>
          <t>2021-12-31</t>
        </is>
      </c>
      <c r="B7" t="n">
        <v>23.522</v>
      </c>
      <c r="C7" t="n">
        <v>4.279</v>
      </c>
      <c r="D7" t="n">
        <v>2.308</v>
      </c>
      <c r="E7" t="n">
        <v>2.4</v>
      </c>
      <c r="F7" t="n">
        <v>1.866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4.416</v>
      </c>
      <c r="C11" t="n">
        <v>1.387</v>
      </c>
      <c r="D11" t="n">
        <v>3.029</v>
      </c>
      <c r="E11" t="n">
        <v>0.036</v>
      </c>
    </row>
    <row r="12">
      <c r="A12" t="inlineStr">
        <is>
          <t>2024-12-31</t>
        </is>
      </c>
      <c r="B12" t="n">
        <v>4.641</v>
      </c>
      <c r="C12" t="n">
        <v>1.746</v>
      </c>
      <c r="D12" t="n">
        <v>2.895</v>
      </c>
      <c r="E12" t="n">
        <v>0.005</v>
      </c>
    </row>
    <row r="13">
      <c r="A13" t="inlineStr">
        <is>
          <t>2023-12-31</t>
        </is>
      </c>
      <c r="B13" t="n">
        <v>4.19</v>
      </c>
      <c r="C13" t="n">
        <v>1.263</v>
      </c>
      <c r="D13" t="n">
        <v>2.928</v>
      </c>
      <c r="E13" t="n">
        <v>0.004</v>
      </c>
    </row>
    <row r="14">
      <c r="A14" t="inlineStr">
        <is>
          <t>2022-12-31</t>
        </is>
      </c>
      <c r="B14" t="n">
        <v>3.027</v>
      </c>
      <c r="C14" t="n">
        <v>1.391</v>
      </c>
      <c r="D14" t="n">
        <v>1.637</v>
      </c>
      <c r="E14" t="n">
        <v>0.002</v>
      </c>
    </row>
    <row r="15">
      <c r="A15" t="inlineStr">
        <is>
          <t>2021-12-31</t>
        </is>
      </c>
      <c r="B15" t="n">
        <v>2.187</v>
      </c>
      <c r="C15" t="n">
        <v>1.633</v>
      </c>
      <c r="D15" t="n">
        <v>0.554</v>
      </c>
      <c r="E15" t="n">
        <v>0.002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80.68000000000001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CAT</t>
        </is>
      </c>
      <c r="B3" t="n">
        <v>43.67</v>
      </c>
      <c r="C3" t="n">
        <v>0.03</v>
      </c>
      <c r="D3" t="n">
        <v>0.182</v>
      </c>
      <c r="E3" t="inlineStr">
        <is>
          <t>broad</t>
        </is>
      </c>
      <c r="F3" t="n">
        <v>0.25</v>
      </c>
    </row>
    <row r="4">
      <c r="A4" t="inlineStr">
        <is>
          <t>CMI</t>
        </is>
      </c>
      <c r="B4" t="n">
        <v>25.45</v>
      </c>
      <c r="C4" t="n">
        <v>0.03</v>
      </c>
      <c r="D4" t="n">
        <v>0.098</v>
      </c>
      <c r="E4" t="inlineStr">
        <is>
          <t>direct</t>
        </is>
      </c>
      <c r="F4" t="n">
        <v>1</v>
      </c>
    </row>
    <row r="5">
      <c r="A5" t="inlineStr">
        <is>
          <t>WAB</t>
        </is>
      </c>
      <c r="B5" t="n">
        <v>23.75</v>
      </c>
      <c r="C5" t="n">
        <v>0.03</v>
      </c>
      <c r="D5" t="n">
        <v>0.19</v>
      </c>
      <c r="E5" t="inlineStr">
        <is>
          <t>direct</t>
        </is>
      </c>
      <c r="F5" t="n">
        <v>1</v>
      </c>
    </row>
    <row r="7">
      <c r="A7" s="3" t="inlineStr">
        <is>
          <t>Quality-weighted fwd P/E</t>
        </is>
      </c>
      <c r="B7" t="n">
        <v>26.7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/ Dealer-Inventory Reset</t>
        </is>
      </c>
      <c r="B3" t="n">
        <v>0.2</v>
      </c>
      <c r="C3" t="n">
        <v>3.759</v>
      </c>
      <c r="D3" t="n">
        <v>14</v>
      </c>
      <c r="E3">
        <f>C3*D3</f>
        <v/>
      </c>
      <c r="F3">
        <f>E3/124.46-1</f>
        <v/>
      </c>
    </row>
    <row r="4">
      <c r="A4" t="inlineStr">
        <is>
          <t>Cyclical Downturn — Capex / Order Slump</t>
        </is>
      </c>
      <c r="B4" t="n">
        <v>0.17</v>
      </c>
      <c r="C4" t="n">
        <v>4.844</v>
      </c>
      <c r="D4" t="n">
        <v>17.5</v>
      </c>
      <c r="E4">
        <f>C4*D4</f>
        <v/>
      </c>
      <c r="F4">
        <f>E4/124.46-1</f>
        <v/>
      </c>
    </row>
    <row r="5">
      <c r="A5" t="inlineStr">
        <is>
          <t>Base — Mid-Cycle Volumes + Pricing</t>
        </is>
      </c>
      <c r="B5" t="n">
        <v>0.35</v>
      </c>
      <c r="C5" t="n">
        <v>6.142</v>
      </c>
      <c r="D5" t="n">
        <v>20.5</v>
      </c>
      <c r="E5">
        <f>C5*D5</f>
        <v/>
      </c>
      <c r="F5">
        <f>E5/124.46-1</f>
        <v/>
      </c>
    </row>
    <row r="6">
      <c r="A6" t="inlineStr">
        <is>
          <t>Upcycle — Construction / Ag / Infra Demand</t>
        </is>
      </c>
      <c r="B6" t="n">
        <v>0.2</v>
      </c>
      <c r="C6" t="n">
        <v>7.225</v>
      </c>
      <c r="D6" t="n">
        <v>23.5</v>
      </c>
      <c r="E6">
        <f>C6*D6</f>
        <v/>
      </c>
      <c r="F6">
        <f>E6/124.46-1</f>
        <v/>
      </c>
    </row>
    <row r="7">
      <c r="A7" t="inlineStr">
        <is>
          <t>Bull — Re-Rate</t>
        </is>
      </c>
      <c r="B7" t="n">
        <v>0.08</v>
      </c>
      <c r="C7" t="n">
        <v>8.050000000000001</v>
      </c>
      <c r="D7" t="n">
        <v>26.5</v>
      </c>
      <c r="E7">
        <f>C7*D7</f>
        <v/>
      </c>
      <c r="F7">
        <f>E7/124.46-1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106.6512379745063</v>
      </c>
    </row>
    <row r="5">
      <c r="A5" t="inlineStr">
        <is>
          <t>P10</t>
        </is>
      </c>
      <c r="B5" t="n">
        <v>47.01134062863176</v>
      </c>
    </row>
    <row r="6">
      <c r="A6" t="inlineStr">
        <is>
          <t>P90</t>
        </is>
      </c>
      <c r="B6" t="n">
        <v>207.2795283233148</v>
      </c>
    </row>
    <row r="7">
      <c r="A7" t="inlineStr">
        <is>
          <t>P(&gt; current) %</t>
        </is>
      </c>
      <c r="B7" t="n">
        <v>39.68</v>
      </c>
    </row>
    <row r="8">
      <c r="A8" t="inlineStr">
        <is>
          <t>P(&gt; target) %</t>
        </is>
      </c>
      <c r="B8" t="n">
        <v>41.45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6.761194046291044</v>
      </c>
    </row>
    <row r="13">
      <c r="A13" t="inlineStr">
        <is>
          <t>Gross Margin</t>
        </is>
      </c>
      <c r="B13" t="n">
        <v>46.64069059777385</v>
      </c>
    </row>
    <row r="14">
      <c r="A14" t="inlineStr">
        <is>
          <t>P/E Multiple</t>
        </is>
      </c>
      <c r="B14" t="n">
        <v>46.5981153559351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2026-07-08T09:40:23Z</dcterms:created>
  <dcterms:modified xsi:type="dcterms:W3CDTF">2026-07-08T09:40:23Z</dcterms:modified>
</cp:coreProperties>
</file>