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Occidental Petroleum Corporation (OXY)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-11.86</v>
      </c>
    </row>
    <row r="10">
      <c r="A10" t="inlineStr">
        <is>
          <t>Diluted shares (B)</t>
        </is>
      </c>
      <c r="B10" s="4" t="n">
        <v>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0.325</v>
      </c>
      <c r="C14" s="4" t="n">
        <v>0.332</v>
      </c>
      <c r="D14" s="4" t="n">
        <v>0.342</v>
      </c>
      <c r="E14" s="4" t="n">
        <v>0.342</v>
      </c>
      <c r="F14" s="4" t="n">
        <v>0.342</v>
      </c>
    </row>
    <row r="15">
      <c r="A15" t="inlineStr">
        <is>
          <t>D&amp;A $B</t>
        </is>
      </c>
      <c r="B15" s="4" t="n">
        <v>6.4583</v>
      </c>
      <c r="C15" s="4" t="n">
        <v>6.52</v>
      </c>
      <c r="D15" s="4" t="n">
        <v>6.615</v>
      </c>
      <c r="E15" s="4" t="n">
        <v>6.71</v>
      </c>
      <c r="F15" s="4" t="n">
        <v>6.805</v>
      </c>
    </row>
    <row r="16">
      <c r="A16" t="inlineStr">
        <is>
          <t>Capex $B</t>
        </is>
      </c>
      <c r="B16" s="4" t="n">
        <v>6.6</v>
      </c>
      <c r="C16" s="4" t="n">
        <v>6.8</v>
      </c>
      <c r="D16" s="4" t="n">
        <v>7</v>
      </c>
      <c r="E16" s="4" t="n">
        <v>7</v>
      </c>
      <c r="F16" s="4" t="n">
        <v>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21.754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18</v>
      </c>
      <c r="C3" t="n">
        <v>1</v>
      </c>
    </row>
    <row r="4">
      <c r="A4" t="inlineStr">
        <is>
          <t>Revenue CAGR ±3pp</t>
        </is>
      </c>
      <c r="B4" t="n">
        <v>12</v>
      </c>
      <c r="C4" t="n">
        <v>2</v>
      </c>
    </row>
    <row r="5">
      <c r="A5" t="inlineStr">
        <is>
          <t>Terminal × ±15%</t>
        </is>
      </c>
      <c r="B5" t="n">
        <v>9</v>
      </c>
      <c r="C5" t="n">
        <v>3</v>
      </c>
    </row>
    <row r="6">
      <c r="A6" t="inlineStr">
        <is>
          <t>Op margin ±3pp</t>
        </is>
      </c>
      <c r="B6" t="n">
        <v>9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51.68</v>
      </c>
    </row>
    <row r="7">
      <c r="A7" s="3" t="inlineStr">
        <is>
          <t>Scenario PWEV target</t>
        </is>
      </c>
      <c r="B7" t="n">
        <v>48.94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44.33575000000001</v>
      </c>
    </row>
    <row r="12">
      <c r="A12" s="3" t="inlineStr">
        <is>
          <t>MC median</t>
        </is>
      </c>
      <c r="B12" t="n">
        <v>43.88800019276104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21.593</v>
      </c>
      <c r="C3" t="n">
        <v>7.294</v>
      </c>
      <c r="D3" t="n">
        <v>3.722</v>
      </c>
      <c r="E3" t="n">
        <v>4.028</v>
      </c>
      <c r="F3" t="n">
        <v>2.369</v>
      </c>
    </row>
    <row r="4">
      <c r="A4" t="inlineStr">
        <is>
          <t>2024-12-31</t>
        </is>
      </c>
      <c r="B4" t="n">
        <v>27.099</v>
      </c>
      <c r="C4" t="n">
        <v>9.648999999999999</v>
      </c>
      <c r="D4" t="n">
        <v>5.967</v>
      </c>
      <c r="E4" t="n">
        <v>5.245</v>
      </c>
      <c r="F4" t="n">
        <v>3.043</v>
      </c>
    </row>
    <row r="5">
      <c r="A5" t="inlineStr">
        <is>
          <t>2023-12-31</t>
        </is>
      </c>
      <c r="B5" t="n">
        <v>28.331</v>
      </c>
      <c r="C5" t="n">
        <v>9.742000000000001</v>
      </c>
      <c r="D5" t="n">
        <v>6.488</v>
      </c>
      <c r="E5" t="n">
        <v>7.374</v>
      </c>
      <c r="F5" t="n">
        <v>4.673</v>
      </c>
    </row>
    <row r="6">
      <c r="A6" t="inlineStr">
        <is>
          <t>2022-12-31</t>
        </is>
      </c>
      <c r="B6" t="n">
        <v>36.253</v>
      </c>
      <c r="C6" t="n">
        <v>17.048</v>
      </c>
      <c r="D6" t="n">
        <v>13.284</v>
      </c>
      <c r="E6" t="n">
        <v>15.147</v>
      </c>
      <c r="F6" t="n">
        <v>13.221</v>
      </c>
    </row>
    <row r="7">
      <c r="A7" t="inlineStr">
        <is>
          <t>2021-12-31</t>
        </is>
      </c>
      <c r="B7" t="n">
        <v>25.962</v>
      </c>
      <c r="C7" t="n">
        <v>7.604</v>
      </c>
      <c r="D7" t="n">
        <v>4.671</v>
      </c>
      <c r="E7" t="n">
        <v>5.319</v>
      </c>
      <c r="F7" t="n">
        <v>2.312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10.532</v>
      </c>
      <c r="C11" t="n">
        <v>6.427</v>
      </c>
      <c r="D11" t="n">
        <v>4.105</v>
      </c>
      <c r="E11" t="n">
        <v>0.966</v>
      </c>
    </row>
    <row r="12">
      <c r="A12" t="inlineStr">
        <is>
          <t>2024-12-31</t>
        </is>
      </c>
      <c r="B12" t="n">
        <v>11.439</v>
      </c>
      <c r="C12" t="n">
        <v>7.018</v>
      </c>
      <c r="D12" t="n">
        <v>4.421</v>
      </c>
      <c r="E12" t="n">
        <v>0.027</v>
      </c>
    </row>
    <row r="13">
      <c r="A13" t="inlineStr">
        <is>
          <t>2023-12-31</t>
        </is>
      </c>
      <c r="B13" t="n">
        <v>12.308</v>
      </c>
      <c r="C13" t="n">
        <v>6.245</v>
      </c>
      <c r="D13" t="n">
        <v>6.063</v>
      </c>
      <c r="E13" t="n">
        <v>3.459</v>
      </c>
    </row>
    <row r="14">
      <c r="A14" t="inlineStr">
        <is>
          <t>2022-12-31</t>
        </is>
      </c>
      <c r="B14" t="n">
        <v>16.81</v>
      </c>
      <c r="C14" t="n">
        <v>4.35</v>
      </c>
      <c r="D14" t="n">
        <v>12.46</v>
      </c>
      <c r="E14" t="n">
        <v>3.099</v>
      </c>
    </row>
    <row r="15">
      <c r="A15" t="inlineStr">
        <is>
          <t>2021-12-31</t>
        </is>
      </c>
      <c r="B15" t="n">
        <v>10.253</v>
      </c>
      <c r="C15" t="n">
        <v>2.773</v>
      </c>
      <c r="D15" t="n">
        <v>7.48</v>
      </c>
      <c r="E15" t="n">
        <v>0.008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37.28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COP</t>
        </is>
      </c>
      <c r="B3" t="n">
        <v>10.33</v>
      </c>
      <c r="C3" t="n">
        <v>0.03</v>
      </c>
      <c r="D3" t="n">
        <v>0.221</v>
      </c>
      <c r="E3" t="inlineStr">
        <is>
          <t>direct</t>
        </is>
      </c>
      <c r="F3" t="n">
        <v>1</v>
      </c>
    </row>
    <row r="4">
      <c r="A4" t="inlineStr">
        <is>
          <t>EOG</t>
        </is>
      </c>
      <c r="B4" t="n">
        <v>7.7</v>
      </c>
      <c r="C4" t="n">
        <v>0.03</v>
      </c>
      <c r="D4" t="n">
        <v>0.379</v>
      </c>
      <c r="E4" t="inlineStr">
        <is>
          <t>direct</t>
        </is>
      </c>
      <c r="F4" t="n">
        <v>1</v>
      </c>
    </row>
    <row r="5">
      <c r="A5" t="inlineStr">
        <is>
          <t>FANG</t>
        </is>
      </c>
      <c r="B5" t="n">
        <v>8.220000000000001</v>
      </c>
      <c r="C5" t="n">
        <v>0.03</v>
      </c>
      <c r="D5" t="n">
        <v>0.058</v>
      </c>
      <c r="E5" t="inlineStr">
        <is>
          <t>direct</t>
        </is>
      </c>
      <c r="F5" t="n">
        <v>1</v>
      </c>
    </row>
    <row r="6">
      <c r="A6" t="inlineStr">
        <is>
          <t>DVN</t>
        </is>
      </c>
      <c r="B6" t="n">
        <v>8.050000000000001</v>
      </c>
      <c r="C6" t="n">
        <v>0.03</v>
      </c>
      <c r="D6" t="n">
        <v>0.06900000000000001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8.6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Peak Demand / Sub-$50 Oil</t>
        </is>
      </c>
      <c r="B3" t="n">
        <v>0.25</v>
      </c>
      <c r="C3" t="n">
        <v>2.119</v>
      </c>
      <c r="D3" t="n">
        <v>5.9</v>
      </c>
      <c r="E3">
        <f>C3*D3</f>
        <v/>
      </c>
      <c r="F3">
        <f>E3/51.68-1</f>
        <v/>
      </c>
    </row>
    <row r="4">
      <c r="A4" t="inlineStr">
        <is>
          <t>Cyclical Downturn — Oversupply</t>
        </is>
      </c>
      <c r="B4" t="n">
        <v>0.18</v>
      </c>
      <c r="C4" t="n">
        <v>3.604</v>
      </c>
      <c r="D4" t="n">
        <v>8</v>
      </c>
      <c r="E4">
        <f>C4*D4</f>
        <v/>
      </c>
      <c r="F4">
        <f>E4/51.68-1</f>
        <v/>
      </c>
    </row>
    <row r="5">
      <c r="A5" t="inlineStr">
        <is>
          <t>Base — Mid-Cycle ($65–75 WTI)</t>
        </is>
      </c>
      <c r="B5" t="n">
        <v>0.32</v>
      </c>
      <c r="C5" t="n">
        <v>5.58</v>
      </c>
      <c r="D5" t="n">
        <v>9.199999999999999</v>
      </c>
      <c r="E5">
        <f>C5*D5</f>
        <v/>
      </c>
      <c r="F5">
        <f>E5/51.68-1</f>
        <v/>
      </c>
    </row>
    <row r="6">
      <c r="A6" t="inlineStr">
        <is>
          <t>Tight-Oil Upcycle</t>
        </is>
      </c>
      <c r="B6" t="n">
        <v>0.18</v>
      </c>
      <c r="C6" t="n">
        <v>7.126</v>
      </c>
      <c r="D6" t="n">
        <v>12.3</v>
      </c>
      <c r="E6">
        <f>C6*D6</f>
        <v/>
      </c>
      <c r="F6">
        <f>E6/51.68-1</f>
        <v/>
      </c>
    </row>
    <row r="7">
      <c r="A7" t="inlineStr">
        <is>
          <t>Price Spike ($100+)</t>
        </is>
      </c>
      <c r="B7" t="n">
        <v>0.07000000000000001</v>
      </c>
      <c r="C7" t="n">
        <v>8.134</v>
      </c>
      <c r="D7" t="n">
        <v>13.5</v>
      </c>
      <c r="E7">
        <f>C7*D7</f>
        <v/>
      </c>
      <c r="F7">
        <f>E7/51.68-1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43.88800019276104</v>
      </c>
    </row>
    <row r="5">
      <c r="A5" t="inlineStr">
        <is>
          <t>P10</t>
        </is>
      </c>
      <c r="B5" t="n">
        <v>24.04370129125115</v>
      </c>
    </row>
    <row r="6">
      <c r="A6" t="inlineStr">
        <is>
          <t>P90</t>
        </is>
      </c>
      <c r="B6" t="n">
        <v>75.25111503030323</v>
      </c>
    </row>
    <row r="7">
      <c r="A7" t="inlineStr">
        <is>
          <t>P(&gt; current) %</t>
        </is>
      </c>
      <c r="B7" t="n">
        <v>35.62</v>
      </c>
    </row>
    <row r="8">
      <c r="A8" t="inlineStr">
        <is>
          <t>P(&gt; target) %</t>
        </is>
      </c>
      <c r="B8" t="n">
        <v>40.56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16.38749862068264</v>
      </c>
    </row>
    <row r="13">
      <c r="A13" t="inlineStr">
        <is>
          <t>Gross Margin</t>
        </is>
      </c>
      <c r="B13" t="n">
        <v>13.13361023428547</v>
      </c>
    </row>
    <row r="14">
      <c r="A14" t="inlineStr">
        <is>
          <t>P/E Multiple</t>
        </is>
      </c>
      <c r="B14" t="n">
        <v>70.47889114503188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2026-07-08T09:40:22Z</dcterms:created>
  <dcterms:modified xsi:type="dcterms:W3CDTF">2026-07-08T09:40:22Z</dcterms:modified>
</cp:coreProperties>
</file>