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Oracle Corporation (ORCL)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-124.9</v>
      </c>
    </row>
    <row r="10">
      <c r="A10" t="inlineStr">
        <is>
          <t>Diluted shares (B)</t>
        </is>
      </c>
      <c r="B10" s="4" t="n">
        <v>2.97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0.41</v>
      </c>
      <c r="C14" s="4" t="n">
        <v>0.419</v>
      </c>
      <c r="D14" s="4" t="n">
        <v>0.432</v>
      </c>
      <c r="E14" s="4" t="n">
        <v>0.432</v>
      </c>
      <c r="F14" s="4" t="n">
        <v>0.432</v>
      </c>
    </row>
    <row r="15">
      <c r="A15" t="inlineStr">
        <is>
          <t>D&amp;A $B</t>
        </is>
      </c>
      <c r="B15" s="4" t="n">
        <v>26.95</v>
      </c>
      <c r="C15" s="4" t="n">
        <v>33.75</v>
      </c>
      <c r="D15" s="4" t="n">
        <v>41.2167</v>
      </c>
      <c r="E15" s="4" t="n">
        <v>49.0167</v>
      </c>
      <c r="F15" s="4" t="n">
        <v>56.8167</v>
      </c>
    </row>
    <row r="16">
      <c r="A16" t="inlineStr">
        <is>
          <t>Capex $B</t>
        </is>
      </c>
      <c r="B16" s="4" t="n">
        <v>55.7</v>
      </c>
      <c r="C16" s="4" t="n">
        <v>62</v>
      </c>
      <c r="D16" s="4" t="n">
        <v>66</v>
      </c>
      <c r="E16" s="4" t="n">
        <v>68</v>
      </c>
      <c r="F16" s="4" t="n">
        <v>68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74.096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96</v>
      </c>
      <c r="C3" t="n">
        <v>1</v>
      </c>
    </row>
    <row r="4">
      <c r="A4" t="inlineStr">
        <is>
          <t>Revenue CAGR ±3pp</t>
        </is>
      </c>
      <c r="B4" t="n">
        <v>41</v>
      </c>
      <c r="C4" t="n">
        <v>2</v>
      </c>
    </row>
    <row r="5">
      <c r="A5" t="inlineStr">
        <is>
          <t>Terminal × ±15%</t>
        </is>
      </c>
      <c r="B5" t="n">
        <v>26</v>
      </c>
      <c r="C5" t="n">
        <v>3</v>
      </c>
    </row>
    <row r="6">
      <c r="A6" t="inlineStr">
        <is>
          <t>Op margin ±3pp</t>
        </is>
      </c>
      <c r="B6" t="n">
        <v>23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141.6</v>
      </c>
    </row>
    <row r="7">
      <c r="A7" s="3" t="inlineStr">
        <is>
          <t>Scenario PWEV target</t>
        </is>
      </c>
      <c r="B7" t="n">
        <v>149.53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168.37865</v>
      </c>
    </row>
    <row r="12">
      <c r="A12" s="3" t="inlineStr">
        <is>
          <t>MC median</t>
        </is>
      </c>
      <c r="B12" t="n">
        <v>134.3344945208473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2026-05-31</t>
        </is>
      </c>
      <c r="B3" t="n">
        <v>67.358</v>
      </c>
      <c r="C3" t="n">
        <v>43.916</v>
      </c>
      <c r="D3" t="n">
        <v>20.778</v>
      </c>
      <c r="E3" t="n">
        <v>24.194</v>
      </c>
      <c r="F3" t="n">
        <v>17.087</v>
      </c>
    </row>
    <row r="4">
      <c r="A4" t="inlineStr">
        <is>
          <t>2025-05-31</t>
        </is>
      </c>
      <c r="B4" t="n">
        <v>57.399</v>
      </c>
      <c r="C4" t="n">
        <v>40.472</v>
      </c>
      <c r="D4" t="n">
        <v>17.678</v>
      </c>
      <c r="E4" t="n">
        <v>17.738</v>
      </c>
      <c r="F4" t="n">
        <v>12.443</v>
      </c>
    </row>
    <row r="5">
      <c r="A5" t="inlineStr">
        <is>
          <t>2024-05-31</t>
        </is>
      </c>
      <c r="B5" t="n">
        <v>52.961</v>
      </c>
      <c r="C5" t="n">
        <v>37.818</v>
      </c>
      <c r="D5" t="n">
        <v>15.353</v>
      </c>
      <c r="E5" t="n">
        <v>15.255</v>
      </c>
      <c r="F5" t="n">
        <v>10.467</v>
      </c>
    </row>
    <row r="6">
      <c r="A6" t="inlineStr">
        <is>
          <t>2023-05-31</t>
        </is>
      </c>
      <c r="B6" t="n">
        <v>49.954</v>
      </c>
      <c r="C6" t="n">
        <v>36.39</v>
      </c>
      <c r="D6" t="n">
        <v>13.093</v>
      </c>
      <c r="E6" t="n">
        <v>12.631</v>
      </c>
      <c r="F6" t="n">
        <v>8.503</v>
      </c>
    </row>
    <row r="7">
      <c r="A7" t="inlineStr">
        <is>
          <t>2022-05-31</t>
        </is>
      </c>
      <c r="B7" t="n">
        <v>42.44</v>
      </c>
      <c r="C7" t="n">
        <v>33.563</v>
      </c>
      <c r="D7" t="n">
        <v>10.926</v>
      </c>
      <c r="E7" t="n">
        <v>10.404</v>
      </c>
      <c r="F7" t="n">
        <v>6.717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2026-05-31</t>
        </is>
      </c>
      <c r="B11" t="n">
        <v>31.977</v>
      </c>
      <c r="C11" t="n">
        <v>55.663</v>
      </c>
      <c r="D11" t="n">
        <v>-23.686</v>
      </c>
      <c r="E11" t="n">
        <v>0.206</v>
      </c>
    </row>
    <row r="12">
      <c r="A12" t="inlineStr">
        <is>
          <t>2025-05-31</t>
        </is>
      </c>
      <c r="B12" t="n">
        <v>20.821</v>
      </c>
      <c r="C12" t="n">
        <v>21.215</v>
      </c>
      <c r="D12" t="n">
        <v>-0.394</v>
      </c>
      <c r="E12" t="n">
        <v>1.5</v>
      </c>
    </row>
    <row r="13">
      <c r="A13" t="inlineStr">
        <is>
          <t>2024-05-31</t>
        </is>
      </c>
      <c r="B13" t="n">
        <v>18.673</v>
      </c>
      <c r="C13" t="n">
        <v>6.866</v>
      </c>
      <c r="D13" t="n">
        <v>11.807</v>
      </c>
      <c r="E13" t="n">
        <v>3.242</v>
      </c>
    </row>
    <row r="14">
      <c r="A14" t="inlineStr">
        <is>
          <t>2023-05-31</t>
        </is>
      </c>
      <c r="B14" t="n">
        <v>17.165</v>
      </c>
      <c r="C14" t="n">
        <v>8.695</v>
      </c>
      <c r="D14" t="n">
        <v>8.470000000000001</v>
      </c>
      <c r="E14" t="n">
        <v>2.503</v>
      </c>
    </row>
    <row r="15">
      <c r="A15" t="inlineStr">
        <is>
          <t>2022-05-31</t>
        </is>
      </c>
      <c r="B15" t="n">
        <v>9.539</v>
      </c>
      <c r="C15" t="n">
        <v>4.511</v>
      </c>
      <c r="D15" t="n">
        <v>5.028</v>
      </c>
      <c r="E15" t="n">
        <v>17.341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52.31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CRM</t>
        </is>
      </c>
      <c r="B3" t="n">
        <v>11.04</v>
      </c>
      <c r="C3" t="n">
        <v>0.1</v>
      </c>
      <c r="D3" t="n">
        <v>0.218</v>
      </c>
      <c r="E3" t="inlineStr">
        <is>
          <t>segment</t>
        </is>
      </c>
      <c r="F3" t="n">
        <v>0.5</v>
      </c>
    </row>
    <row r="4">
      <c r="A4" t="inlineStr">
        <is>
          <t>CDNS</t>
        </is>
      </c>
      <c r="B4" t="n">
        <v>46.51</v>
      </c>
      <c r="C4" t="n">
        <v>0.1</v>
      </c>
      <c r="D4" t="n">
        <v>0.297</v>
      </c>
      <c r="E4" t="inlineStr">
        <is>
          <t>broad</t>
        </is>
      </c>
      <c r="F4" t="n">
        <v>0.25</v>
      </c>
    </row>
    <row r="5">
      <c r="A5" t="inlineStr">
        <is>
          <t>SNPS</t>
        </is>
      </c>
      <c r="B5" t="n">
        <v>31.75</v>
      </c>
      <c r="C5" t="n">
        <v>0.1</v>
      </c>
      <c r="D5" t="n">
        <v>0.104</v>
      </c>
      <c r="E5" t="inlineStr">
        <is>
          <t>broad</t>
        </is>
      </c>
      <c r="F5" t="n">
        <v>0.25</v>
      </c>
    </row>
    <row r="6">
      <c r="A6" t="inlineStr">
        <is>
          <t>ADBE</t>
        </is>
      </c>
      <c r="B6" t="n">
        <v>7.93</v>
      </c>
      <c r="C6" t="n">
        <v>0.1</v>
      </c>
      <c r="D6" t="n">
        <v>0.353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5.368</v>
      </c>
      <c r="D3" t="n">
        <v>12</v>
      </c>
      <c r="E3">
        <f>C3*D3</f>
        <v/>
      </c>
      <c r="F3">
        <f>E3/141.6-1</f>
        <v/>
      </c>
    </row>
    <row r="4">
      <c r="A4" t="inlineStr">
        <is>
          <t>Enterprise-Spend Recession</t>
        </is>
      </c>
      <c r="B4" t="n">
        <v>0.17</v>
      </c>
      <c r="C4" t="n">
        <v>6.532</v>
      </c>
      <c r="D4" t="n">
        <v>17</v>
      </c>
      <c r="E4">
        <f>C4*D4</f>
        <v/>
      </c>
      <c r="F4">
        <f>E4/141.6-1</f>
        <v/>
      </c>
    </row>
    <row r="5">
      <c r="A5" t="inlineStr">
        <is>
          <t>Base — Seat + Retention Growth</t>
        </is>
      </c>
      <c r="B5" t="n">
        <v>0.35</v>
      </c>
      <c r="C5" t="n">
        <v>7.915</v>
      </c>
      <c r="D5" t="n">
        <v>19</v>
      </c>
      <c r="E5">
        <f>C5*D5</f>
        <v/>
      </c>
      <c r="F5">
        <f>E5/141.6-1</f>
        <v/>
      </c>
    </row>
    <row r="6">
      <c r="A6" t="inlineStr">
        <is>
          <t>Growth — AI Monetization / Platform</t>
        </is>
      </c>
      <c r="B6" t="n">
        <v>0.2</v>
      </c>
      <c r="C6" t="n">
        <v>8.74</v>
      </c>
      <c r="D6" t="n">
        <v>24</v>
      </c>
      <c r="E6">
        <f>C6*D6</f>
        <v/>
      </c>
      <c r="F6">
        <f>E6/141.6-1</f>
        <v/>
      </c>
    </row>
    <row r="7">
      <c r="A7" t="inlineStr">
        <is>
          <t>Bull — Re-Rate</t>
        </is>
      </c>
      <c r="B7" t="n">
        <v>0.08</v>
      </c>
      <c r="C7" t="n">
        <v>9.493</v>
      </c>
      <c r="D7" t="n">
        <v>28</v>
      </c>
      <c r="E7">
        <f>C7*D7</f>
        <v/>
      </c>
      <c r="F7">
        <f>E7/141.6-1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134.3344945208473</v>
      </c>
    </row>
    <row r="5">
      <c r="A5" t="inlineStr">
        <is>
          <t>P10</t>
        </is>
      </c>
      <c r="B5" t="n">
        <v>78.05759806564105</v>
      </c>
    </row>
    <row r="6">
      <c r="A6" t="inlineStr">
        <is>
          <t>P90</t>
        </is>
      </c>
      <c r="B6" t="n">
        <v>218.6171587363517</v>
      </c>
    </row>
    <row r="7">
      <c r="A7" t="inlineStr">
        <is>
          <t>P(&gt; current) %</t>
        </is>
      </c>
      <c r="B7" t="n">
        <v>44.51</v>
      </c>
    </row>
    <row r="8">
      <c r="A8" t="inlineStr">
        <is>
          <t>P(&gt; target) %</t>
        </is>
      </c>
      <c r="B8" t="n">
        <v>39.3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7.008184459088243</v>
      </c>
    </row>
    <row r="13">
      <c r="A13" t="inlineStr">
        <is>
          <t>Gross Margin</t>
        </is>
      </c>
      <c r="B13" t="n">
        <v>10.07693997856468</v>
      </c>
    </row>
    <row r="14">
      <c r="A14" t="inlineStr">
        <is>
          <t>P/E Multiple</t>
        </is>
      </c>
      <c r="B14" t="n">
        <v>82.91487556234708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2026-07-08T09:40:21Z</dcterms:created>
  <dcterms:modified xsi:type="dcterms:W3CDTF">2026-07-08T09:40:21Z</dcterms:modified>
</cp:coreProperties>
</file>