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Omnicom Group Inc (OMC)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0.25</v>
      </c>
    </row>
    <row r="9">
      <c r="A9" t="inlineStr">
        <is>
          <t>Net cash (+) / debt (−) $B</t>
        </is>
      </c>
      <c r="B9" s="4" t="n">
        <v>-7.23</v>
      </c>
    </row>
    <row r="10">
      <c r="A10" t="inlineStr">
        <is>
          <t>Diluted shares (B)</t>
        </is>
      </c>
      <c r="B10" s="4" t="n">
        <v>0.286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0.191</v>
      </c>
      <c r="C14" s="4" t="n">
        <v>0.195</v>
      </c>
      <c r="D14" s="4" t="n">
        <v>0.201</v>
      </c>
      <c r="E14" s="4" t="n">
        <v>0.201</v>
      </c>
      <c r="F14" s="4" t="n">
        <v>0.201</v>
      </c>
    </row>
    <row r="15">
      <c r="A15" t="inlineStr">
        <is>
          <t>D&amp;A $B</t>
        </is>
      </c>
      <c r="B15" s="4" t="n">
        <v>0.1517</v>
      </c>
      <c r="C15" s="4" t="n">
        <v>0.155</v>
      </c>
      <c r="D15" s="4" t="n">
        <v>0.16</v>
      </c>
      <c r="E15" s="4" t="n">
        <v>0.1667</v>
      </c>
      <c r="F15" s="4" t="n">
        <v>0.175</v>
      </c>
    </row>
    <row r="16">
      <c r="A16" t="inlineStr">
        <is>
          <t>Capex $B</t>
        </is>
      </c>
      <c r="B16" s="4" t="n">
        <v>0.16</v>
      </c>
      <c r="C16" s="4" t="n">
        <v>0.17</v>
      </c>
      <c r="D16" s="4" t="n">
        <v>0.18</v>
      </c>
      <c r="E16" s="4" t="n">
        <v>0.19</v>
      </c>
      <c r="F16" s="4" t="n">
        <v>0.2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20.216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26</v>
      </c>
      <c r="C3" t="n">
        <v>1</v>
      </c>
    </row>
    <row r="4">
      <c r="A4" t="inlineStr">
        <is>
          <t>Revenue CAGR ±3pp</t>
        </is>
      </c>
      <c r="B4" t="n">
        <v>20</v>
      </c>
      <c r="C4" t="n">
        <v>2</v>
      </c>
    </row>
    <row r="5">
      <c r="A5" t="inlineStr">
        <is>
          <t>Terminal × ±15%</t>
        </is>
      </c>
      <c r="B5" t="n">
        <v>13</v>
      </c>
      <c r="C5" t="n">
        <v>3</v>
      </c>
    </row>
    <row r="6">
      <c r="A6" t="inlineStr">
        <is>
          <t>WACC ±1pp</t>
        </is>
      </c>
      <c r="B6" t="n">
        <v>6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80.84</v>
      </c>
    </row>
    <row r="7">
      <c r="A7" s="3" t="inlineStr">
        <is>
          <t>Scenario PWEV target</t>
        </is>
      </c>
      <c r="B7" t="n">
        <v>72.52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147.371</v>
      </c>
    </row>
    <row r="12">
      <c r="A12" s="3" t="inlineStr">
        <is>
          <t>MC median</t>
        </is>
      </c>
      <c r="B12" t="n">
        <v>67.13883489782437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17.272</v>
      </c>
      <c r="C3" t="n">
        <v>2.985</v>
      </c>
      <c r="D3" t="n">
        <v>2.586</v>
      </c>
      <c r="E3" t="n">
        <v>0.549</v>
      </c>
      <c r="F3" t="n">
        <v>-0.055</v>
      </c>
    </row>
    <row r="4">
      <c r="A4" t="inlineStr">
        <is>
          <t>2024-12-31</t>
        </is>
      </c>
      <c r="B4" t="n">
        <v>15.689</v>
      </c>
      <c r="C4" t="n">
        <v>2.741</v>
      </c>
      <c r="D4" t="n">
        <v>2.347</v>
      </c>
      <c r="E4" t="n">
        <v>2.376</v>
      </c>
      <c r="F4" t="n">
        <v>1.481</v>
      </c>
    </row>
    <row r="5">
      <c r="A5" t="inlineStr">
        <is>
          <t>2023-12-31</t>
        </is>
      </c>
      <c r="B5" t="n">
        <v>14.692</v>
      </c>
      <c r="C5" t="n">
        <v>2.498</v>
      </c>
      <c r="D5" t="n">
        <v>2.105</v>
      </c>
      <c r="E5" t="n">
        <v>2.211</v>
      </c>
      <c r="F5" t="n">
        <v>1.391</v>
      </c>
    </row>
    <row r="6">
      <c r="A6" t="inlineStr">
        <is>
          <t>2022-12-31</t>
        </is>
      </c>
      <c r="B6" t="n">
        <v>14.289</v>
      </c>
      <c r="C6" t="n">
        <v>2.575</v>
      </c>
      <c r="D6" t="n">
        <v>2.197</v>
      </c>
      <c r="E6" t="n">
        <v>2.154</v>
      </c>
      <c r="F6" t="n">
        <v>1.299</v>
      </c>
    </row>
    <row r="7">
      <c r="A7" t="inlineStr">
        <is>
          <t>2021-12-31</t>
        </is>
      </c>
      <c r="B7" t="n">
        <v>14.289</v>
      </c>
      <c r="C7" t="n">
        <v>2.527</v>
      </c>
      <c r="D7" t="n">
        <v>2.147</v>
      </c>
      <c r="E7" t="n">
        <v>2.199</v>
      </c>
      <c r="F7" t="n">
        <v>1.396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2.938</v>
      </c>
      <c r="C11" t="n">
        <v>0.15</v>
      </c>
      <c r="D11" t="n">
        <v>2.788</v>
      </c>
      <c r="E11" t="n">
        <v>0.708</v>
      </c>
    </row>
    <row r="12">
      <c r="A12" t="inlineStr">
        <is>
          <t>2024-12-31</t>
        </is>
      </c>
      <c r="B12" t="n">
        <v>1.734</v>
      </c>
      <c r="C12" t="n">
        <v>0.141</v>
      </c>
      <c r="D12" t="n">
        <v>1.593</v>
      </c>
      <c r="E12" t="n">
        <v>0.371</v>
      </c>
    </row>
    <row r="13">
      <c r="A13" t="inlineStr">
        <is>
          <t>2023-12-31</t>
        </is>
      </c>
      <c r="B13" t="n">
        <v>1.422</v>
      </c>
      <c r="C13" t="n">
        <v>0.078</v>
      </c>
      <c r="D13" t="n">
        <v>1.344</v>
      </c>
      <c r="E13" t="n">
        <v>0.571</v>
      </c>
    </row>
    <row r="14">
      <c r="A14" t="inlineStr">
        <is>
          <t>2022-12-31</t>
        </is>
      </c>
      <c r="B14" t="n">
        <v>0.927</v>
      </c>
      <c r="C14" t="n">
        <v>0.078</v>
      </c>
      <c r="D14" t="n">
        <v>0.848</v>
      </c>
      <c r="E14" t="n">
        <v>0.611</v>
      </c>
    </row>
    <row r="15">
      <c r="A15" t="inlineStr">
        <is>
          <t>2021-12-31</t>
        </is>
      </c>
      <c r="B15" t="n">
        <v>1.945</v>
      </c>
      <c r="C15" t="n">
        <v>0.666</v>
      </c>
      <c r="D15" t="n">
        <v>1.28</v>
      </c>
      <c r="E15" t="n">
        <v>0.527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60.25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TTD</t>
        </is>
      </c>
      <c r="B3" t="n">
        <v>15.95</v>
      </c>
      <c r="C3" t="n">
        <v>0.15</v>
      </c>
      <c r="D3" t="n">
        <v>0.097</v>
      </c>
      <c r="E3" t="inlineStr">
        <is>
          <t>broad</t>
        </is>
      </c>
      <c r="F3" t="n">
        <v>0.25</v>
      </c>
    </row>
    <row r="4">
      <c r="A4" t="inlineStr">
        <is>
          <t>FOXA</t>
        </is>
      </c>
      <c r="B4" t="n">
        <v>9.34</v>
      </c>
      <c r="C4" t="n">
        <v>0.02</v>
      </c>
      <c r="D4" t="n">
        <v>0.214</v>
      </c>
      <c r="E4" t="inlineStr">
        <is>
          <t>direct</t>
        </is>
      </c>
      <c r="F4" t="n">
        <v>1</v>
      </c>
    </row>
    <row r="5">
      <c r="A5" t="inlineStr">
        <is>
          <t>NWSA</t>
        </is>
      </c>
      <c r="B5" t="n">
        <v>20.37</v>
      </c>
      <c r="C5" t="n">
        <v>0.03</v>
      </c>
      <c r="D5" t="n">
        <v>0.101</v>
      </c>
      <c r="E5" t="inlineStr">
        <is>
          <t>broad</t>
        </is>
      </c>
      <c r="F5" t="n">
        <v>0.25</v>
      </c>
    </row>
    <row r="6">
      <c r="A6" t="inlineStr">
        <is>
          <t>PSKY</t>
        </is>
      </c>
      <c r="B6" t="n">
        <v>12.5</v>
      </c>
      <c r="C6" t="n">
        <v>0.02</v>
      </c>
      <c r="D6" t="n">
        <v>0.095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12.3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/ In-Housing Disruption</t>
        </is>
      </c>
      <c r="B3" t="n">
        <v>0.24</v>
      </c>
      <c r="C3" t="n">
        <v>7.726</v>
      </c>
      <c r="D3" t="n">
        <v>3.7</v>
      </c>
      <c r="E3">
        <f>C3*D3</f>
        <v/>
      </c>
      <c r="F3">
        <f>E3/80.84-1</f>
        <v/>
      </c>
    </row>
    <row r="4">
      <c r="A4" t="inlineStr">
        <is>
          <t>Ad Recession</t>
        </is>
      </c>
      <c r="B4" t="n">
        <v>0.18</v>
      </c>
      <c r="C4" t="n">
        <v>9.77</v>
      </c>
      <c r="D4" t="n">
        <v>5.9</v>
      </c>
      <c r="E4">
        <f>C4*D4</f>
        <v/>
      </c>
      <c r="F4">
        <f>E4/80.84-1</f>
        <v/>
      </c>
    </row>
    <row r="5">
      <c r="A5" t="inlineStr">
        <is>
          <t>Base — GDP-Linked Ad Spend</t>
        </is>
      </c>
      <c r="B5" t="n">
        <v>0.32</v>
      </c>
      <c r="C5" t="n">
        <v>11.355</v>
      </c>
      <c r="D5" t="n">
        <v>7.2</v>
      </c>
      <c r="E5">
        <f>C5*D5</f>
        <v/>
      </c>
      <c r="F5">
        <f>E5/80.84-1</f>
        <v/>
      </c>
    </row>
    <row r="6">
      <c r="A6" t="inlineStr">
        <is>
          <t>Growth — Integration + Data/Tech</t>
        </is>
      </c>
      <c r="B6" t="n">
        <v>0.18</v>
      </c>
      <c r="C6" t="n">
        <v>12.329</v>
      </c>
      <c r="D6" t="n">
        <v>8.6</v>
      </c>
      <c r="E6">
        <f>C6*D6</f>
        <v/>
      </c>
      <c r="F6">
        <f>E6/80.84-1</f>
        <v/>
      </c>
    </row>
    <row r="7">
      <c r="A7" t="inlineStr">
        <is>
          <t>Bull — Synergy Re-Rate</t>
        </is>
      </c>
      <c r="B7" t="n">
        <v>0.08</v>
      </c>
      <c r="C7" t="n">
        <v>13.159</v>
      </c>
      <c r="D7" t="n">
        <v>9.699999999999999</v>
      </c>
      <c r="E7">
        <f>C7*D7</f>
        <v/>
      </c>
      <c r="F7">
        <f>E7/80.84-1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67.13883489782437</v>
      </c>
    </row>
    <row r="5">
      <c r="A5" t="inlineStr">
        <is>
          <t>P10</t>
        </is>
      </c>
      <c r="B5" t="n">
        <v>36.98537857426874</v>
      </c>
    </row>
    <row r="6">
      <c r="A6" t="inlineStr">
        <is>
          <t>P90</t>
        </is>
      </c>
      <c r="B6" t="n">
        <v>111.5519226731966</v>
      </c>
    </row>
    <row r="7">
      <c r="A7" t="inlineStr">
        <is>
          <t>P(&gt; current) %</t>
        </is>
      </c>
      <c r="B7" t="n">
        <v>33.21</v>
      </c>
    </row>
    <row r="8">
      <c r="A8" t="inlineStr">
        <is>
          <t>P(&gt; target) %</t>
        </is>
      </c>
      <c r="B8" t="n">
        <v>43.03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5.182501394926947</v>
      </c>
    </row>
    <row r="13">
      <c r="A13" t="inlineStr">
        <is>
          <t>Gross Margin</t>
        </is>
      </c>
      <c r="B13" t="n">
        <v>36.62585447159737</v>
      </c>
    </row>
    <row r="14">
      <c r="A14" t="inlineStr">
        <is>
          <t>P/E Multiple</t>
        </is>
      </c>
      <c r="B14" t="n">
        <v>58.19164413347568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2026-07-08T09:38:10Z</dcterms:created>
  <dcterms:modified xsi:type="dcterms:W3CDTF">2026-07-08T09:38:10Z</dcterms:modified>
</cp:coreProperties>
</file>