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ONEOK Inc (OKE)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-33.48</v>
      </c>
    </row>
    <row r="10">
      <c r="A10" t="inlineStr">
        <is>
          <t>Diluted shares (B)</t>
        </is>
      </c>
      <c r="B10" s="4" t="n">
        <v>0.633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0.125</v>
      </c>
      <c r="C14" s="4" t="n">
        <v>0.127</v>
      </c>
      <c r="D14" s="4" t="n">
        <v>0.131</v>
      </c>
      <c r="E14" s="4" t="n">
        <v>0.131</v>
      </c>
      <c r="F14" s="4" t="n">
        <v>0.131</v>
      </c>
    </row>
    <row r="15">
      <c r="A15" t="inlineStr">
        <is>
          <t>D&amp;A $B</t>
        </is>
      </c>
      <c r="B15" s="4" t="n">
        <v>2.2592</v>
      </c>
      <c r="C15" s="4" t="n">
        <v>2.4807</v>
      </c>
      <c r="D15" s="4" t="n">
        <v>2.6605</v>
      </c>
      <c r="E15" s="4" t="n">
        <v>2.8153</v>
      </c>
      <c r="F15" s="4" t="n">
        <v>2.9535</v>
      </c>
    </row>
    <row r="16">
      <c r="A16" t="inlineStr">
        <is>
          <t>Capex $B</t>
        </is>
      </c>
      <c r="B16" s="4" t="n">
        <v>3.45</v>
      </c>
      <c r="C16" s="4" t="n">
        <v>3.35</v>
      </c>
      <c r="D16" s="4" t="n">
        <v>3.1</v>
      </c>
      <c r="E16" s="4" t="n">
        <v>2.95</v>
      </c>
      <c r="F16" s="4" t="n">
        <v>2.85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37.312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42</v>
      </c>
      <c r="C3" t="n">
        <v>1</v>
      </c>
    </row>
    <row r="4">
      <c r="A4" t="inlineStr">
        <is>
          <t>Revenue CAGR ±3pp</t>
        </is>
      </c>
      <c r="B4" t="n">
        <v>23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90.67</v>
      </c>
    </row>
    <row r="7">
      <c r="A7" s="3" t="inlineStr">
        <is>
          <t>Scenario PWEV target</t>
        </is>
      </c>
      <c r="B7" t="n">
        <v>88.95999999999999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139.5</v>
      </c>
    </row>
    <row r="12">
      <c r="A12" s="3" t="inlineStr">
        <is>
          <t>MC median</t>
        </is>
      </c>
      <c r="B12" t="n">
        <v>78.79756420838493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33.629</v>
      </c>
      <c r="C3" t="n">
        <v>7.218</v>
      </c>
      <c r="D3" t="n">
        <v>6.967</v>
      </c>
      <c r="E3" t="n">
        <v>6.273</v>
      </c>
      <c r="F3" t="n">
        <v>3.395</v>
      </c>
    </row>
    <row r="4">
      <c r="A4" t="inlineStr">
        <is>
          <t>2024-12-31</t>
        </is>
      </c>
      <c r="B4" t="n">
        <v>21.638</v>
      </c>
      <c r="C4" t="n">
        <v>5.05</v>
      </c>
      <c r="D4" t="n">
        <v>5.021</v>
      </c>
      <c r="E4" t="n">
        <v>5.461</v>
      </c>
      <c r="F4" t="n">
        <v>3.035</v>
      </c>
    </row>
    <row r="5">
      <c r="A5" t="inlineStr">
        <is>
          <t>2023-12-31</t>
        </is>
      </c>
      <c r="B5" t="n">
        <v>17.677</v>
      </c>
      <c r="C5" t="n">
        <v>5.748</v>
      </c>
      <c r="D5" t="n">
        <v>4.072</v>
      </c>
      <c r="E5" t="n">
        <v>4.342</v>
      </c>
      <c r="F5" t="n">
        <v>2.659</v>
      </c>
    </row>
    <row r="6">
      <c r="A6" t="inlineStr">
        <is>
          <t>2022-12-31</t>
        </is>
      </c>
      <c r="B6" t="n">
        <v>22.871</v>
      </c>
      <c r="C6" t="n">
        <v>3.119</v>
      </c>
      <c r="D6" t="n">
        <v>3.034</v>
      </c>
      <c r="E6" t="n">
        <v>2.891</v>
      </c>
      <c r="F6" t="n">
        <v>1.722</v>
      </c>
    </row>
    <row r="7">
      <c r="A7" t="inlineStr">
        <is>
          <t>2021-12-31</t>
        </is>
      </c>
      <c r="B7" t="n">
        <v>17.272</v>
      </c>
      <c r="C7" t="n">
        <v>3.02</v>
      </c>
      <c r="D7" t="n">
        <v>2.853</v>
      </c>
      <c r="E7" t="n">
        <v>2.677</v>
      </c>
      <c r="F7" t="n">
        <v>1.5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5.599</v>
      </c>
      <c r="C11" t="n">
        <v>3.152</v>
      </c>
      <c r="D11" t="n">
        <v>2.447</v>
      </c>
      <c r="E11" t="n">
        <v>0.075</v>
      </c>
    </row>
    <row r="12">
      <c r="A12" t="inlineStr">
        <is>
          <t>2024-12-31</t>
        </is>
      </c>
      <c r="B12" t="n">
        <v>4.888</v>
      </c>
      <c r="C12" t="n">
        <v>2.021</v>
      </c>
      <c r="D12" t="n">
        <v>2.867</v>
      </c>
      <c r="E12" t="n">
        <v>0.159</v>
      </c>
    </row>
    <row r="13">
      <c r="A13" t="inlineStr">
        <is>
          <t>2023-12-31</t>
        </is>
      </c>
      <c r="B13" t="n">
        <v>4.421</v>
      </c>
      <c r="C13" t="n">
        <v>1.595</v>
      </c>
      <c r="D13" t="n">
        <v>2.826</v>
      </c>
      <c r="E13" t="n">
        <v>0</v>
      </c>
    </row>
    <row r="14">
      <c r="A14" t="inlineStr">
        <is>
          <t>2022-12-31</t>
        </is>
      </c>
      <c r="B14" t="n">
        <v>2.906</v>
      </c>
      <c r="C14" t="n">
        <v>1.202</v>
      </c>
      <c r="D14" t="n">
        <v>1.704</v>
      </c>
      <c r="E14" t="n">
        <v>0.032</v>
      </c>
    </row>
    <row r="15">
      <c r="A15" t="inlineStr">
        <is>
          <t>2021-12-31</t>
        </is>
      </c>
      <c r="B15" t="n">
        <v>2.546</v>
      </c>
      <c r="C15" t="n">
        <v>0.697</v>
      </c>
      <c r="D15" t="n">
        <v>1.849</v>
      </c>
      <c r="E15" t="n">
        <v>0.033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37.16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WMB</t>
        </is>
      </c>
      <c r="B3" t="n">
        <v>32.89</v>
      </c>
      <c r="C3" t="n">
        <v>0.05</v>
      </c>
      <c r="D3" t="n">
        <v>0.336</v>
      </c>
      <c r="E3" t="inlineStr">
        <is>
          <t>broad</t>
        </is>
      </c>
      <c r="F3" t="n">
        <v>0.25</v>
      </c>
    </row>
    <row r="4">
      <c r="A4" t="inlineStr">
        <is>
          <t>KMI</t>
        </is>
      </c>
      <c r="B4" t="n">
        <v>23.92</v>
      </c>
      <c r="C4" t="n">
        <v>0.05</v>
      </c>
      <c r="D4" t="n">
        <v>0.299</v>
      </c>
      <c r="E4" t="inlineStr">
        <is>
          <t>segment</t>
        </is>
      </c>
      <c r="F4" t="n">
        <v>0.5</v>
      </c>
    </row>
    <row r="5">
      <c r="A5" t="inlineStr">
        <is>
          <t>TRGP</t>
        </is>
      </c>
      <c r="B5" t="n">
        <v>25</v>
      </c>
      <c r="C5" t="n">
        <v>0.05</v>
      </c>
      <c r="D5" t="n">
        <v>0.209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C3" t="n">
        <v>3.686</v>
      </c>
      <c r="D3" t="n">
        <v>12.5</v>
      </c>
      <c r="E3">
        <f>C3*D3</f>
        <v/>
      </c>
      <c r="F3">
        <f>E3/90.67-1</f>
        <v/>
      </c>
    </row>
    <row r="4">
      <c r="A4" t="inlineStr">
        <is>
          <t>Downturn — Volume / Recession</t>
        </is>
      </c>
      <c r="B4" t="n">
        <v>0.15</v>
      </c>
      <c r="C4" t="n">
        <v>4.379</v>
      </c>
      <c r="D4" t="n">
        <v>15.5</v>
      </c>
      <c r="E4">
        <f>C4*D4</f>
        <v/>
      </c>
      <c r="F4">
        <f>E4/90.67-1</f>
        <v/>
      </c>
    </row>
    <row r="5">
      <c r="A5" t="inlineStr">
        <is>
          <t>Base — Fee-Based Throughput</t>
        </is>
      </c>
      <c r="B5" t="n">
        <v>0.37</v>
      </c>
      <c r="C5" t="n">
        <v>5.554</v>
      </c>
      <c r="D5" t="n">
        <v>16.5</v>
      </c>
      <c r="E5">
        <f>C5*D5</f>
        <v/>
      </c>
      <c r="F5">
        <f>E5/90.67-1</f>
        <v/>
      </c>
    </row>
    <row r="6">
      <c r="A6" t="inlineStr">
        <is>
          <t>Growth — NGL / LNG / Power Demand</t>
        </is>
      </c>
      <c r="B6" t="n">
        <v>0.2</v>
      </c>
      <c r="C6" t="n">
        <v>6.42</v>
      </c>
      <c r="D6" t="n">
        <v>18</v>
      </c>
      <c r="E6">
        <f>C6*D6</f>
        <v/>
      </c>
      <c r="F6">
        <f>E6/90.67-1</f>
        <v/>
      </c>
    </row>
    <row r="7">
      <c r="A7" t="inlineStr">
        <is>
          <t>Bull — Infrastructure Re-Rate</t>
        </is>
      </c>
      <c r="B7" t="n">
        <v>0.08</v>
      </c>
      <c r="C7" t="n">
        <v>7.174</v>
      </c>
      <c r="D7" t="n">
        <v>19.5</v>
      </c>
      <c r="E7">
        <f>C7*D7</f>
        <v/>
      </c>
      <c r="F7">
        <f>E7/90.67-1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78.79756420838493</v>
      </c>
    </row>
    <row r="5">
      <c r="A5" t="inlineStr">
        <is>
          <t>P10</t>
        </is>
      </c>
      <c r="B5" t="n">
        <v>36.81216984991831</v>
      </c>
    </row>
    <row r="6">
      <c r="A6" t="inlineStr">
        <is>
          <t>P90</t>
        </is>
      </c>
      <c r="B6" t="n">
        <v>138.5183654001369</v>
      </c>
    </row>
    <row r="7">
      <c r="A7" t="inlineStr">
        <is>
          <t>P(&gt; current) %</t>
        </is>
      </c>
      <c r="B7" t="n">
        <v>38.67</v>
      </c>
    </row>
    <row r="8">
      <c r="A8" t="inlineStr">
        <is>
          <t>P(&gt; target) %</t>
        </is>
      </c>
      <c r="B8" t="n">
        <v>40.2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1.956054260182876</v>
      </c>
    </row>
    <row r="13">
      <c r="A13" t="inlineStr">
        <is>
          <t>Gross Margin</t>
        </is>
      </c>
      <c r="B13" t="n">
        <v>65.38207356983615</v>
      </c>
    </row>
    <row r="14">
      <c r="A14" t="inlineStr">
        <is>
          <t>P/E Multiple</t>
        </is>
      </c>
      <c r="B14" t="n">
        <v>32.66187216998097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2026-07-08T09:40:20Z</dcterms:created>
  <dcterms:modified xsi:type="dcterms:W3CDTF">2026-07-08T09:40:20Z</dcterms:modified>
</cp:coreProperties>
</file>