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Old Dominion Freight Line Inc (ODFL)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0.25</v>
      </c>
    </row>
    <row r="10">
      <c r="A10" t="inlineStr">
        <is>
          <t>Diluted shares (B)</t>
        </is>
      </c>
      <c r="B10" s="4" t="n">
        <v>0.21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0.258</v>
      </c>
      <c r="C14" s="4" t="n">
        <v>0.264</v>
      </c>
      <c r="D14" s="4" t="n">
        <v>0.272</v>
      </c>
      <c r="E14" s="4" t="n">
        <v>0.272</v>
      </c>
      <c r="F14" s="4" t="n">
        <v>0.272</v>
      </c>
    </row>
    <row r="15">
      <c r="A15" t="inlineStr">
        <is>
          <t>D&amp;A $B</t>
        </is>
      </c>
      <c r="B15" s="4" t="n">
        <v>0.4225</v>
      </c>
      <c r="C15" s="4" t="n">
        <v>0.44</v>
      </c>
      <c r="D15" s="4" t="n">
        <v>0.4675</v>
      </c>
      <c r="E15" s="4" t="n">
        <v>0.5033</v>
      </c>
      <c r="F15" s="4" t="n">
        <v>0.5475</v>
      </c>
    </row>
    <row r="16">
      <c r="A16" t="inlineStr">
        <is>
          <t>Capex $B</t>
        </is>
      </c>
      <c r="B16" s="4" t="n">
        <v>0.46</v>
      </c>
      <c r="C16" s="4" t="n">
        <v>0.52</v>
      </c>
      <c r="D16" s="4" t="n">
        <v>0.58</v>
      </c>
      <c r="E16" s="4" t="n">
        <v>0.63</v>
      </c>
      <c r="F16" s="4" t="n">
        <v>0.68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5.678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41</v>
      </c>
      <c r="C3" t="n">
        <v>1</v>
      </c>
    </row>
    <row r="4">
      <c r="A4" t="inlineStr">
        <is>
          <t>Terminal × ±15%</t>
        </is>
      </c>
      <c r="B4" t="n">
        <v>34</v>
      </c>
      <c r="C4" t="n">
        <v>2</v>
      </c>
    </row>
    <row r="5">
      <c r="A5" t="inlineStr">
        <is>
          <t>Op margin ±3pp</t>
        </is>
      </c>
      <c r="B5" t="n">
        <v>33</v>
      </c>
      <c r="C5" t="n">
        <v>3</v>
      </c>
    </row>
    <row r="6">
      <c r="A6" t="inlineStr">
        <is>
          <t>Capex intensity ±15%</t>
        </is>
      </c>
      <c r="B6" t="n">
        <v>22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215.51</v>
      </c>
    </row>
    <row r="7">
      <c r="A7" s="3" t="inlineStr">
        <is>
          <t>Scenario PWEV target</t>
        </is>
      </c>
      <c r="B7" t="n">
        <v>216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149.31</v>
      </c>
    </row>
    <row r="12">
      <c r="A12" s="3" t="inlineStr">
        <is>
          <t>MC median</t>
        </is>
      </c>
      <c r="B12" t="n">
        <v>192.6499589838086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5.496</v>
      </c>
      <c r="C3" t="n">
        <v>1.767</v>
      </c>
      <c r="D3" t="n">
        <v>1.361</v>
      </c>
      <c r="E3" t="n">
        <v>1.362</v>
      </c>
      <c r="F3" t="n">
        <v>1.024</v>
      </c>
    </row>
    <row r="4">
      <c r="A4" t="inlineStr">
        <is>
          <t>2024-12-31</t>
        </is>
      </c>
      <c r="B4" t="n">
        <v>5.815</v>
      </c>
      <c r="C4" t="n">
        <v>2.023</v>
      </c>
      <c r="D4" t="n">
        <v>1.544</v>
      </c>
      <c r="E4" t="n">
        <v>1.558</v>
      </c>
      <c r="F4" t="n">
        <v>1.186</v>
      </c>
    </row>
    <row r="5">
      <c r="A5" t="inlineStr">
        <is>
          <t>2023-12-31</t>
        </is>
      </c>
      <c r="B5" t="n">
        <v>5.866</v>
      </c>
      <c r="C5" t="n">
        <v>2.072</v>
      </c>
      <c r="D5" t="n">
        <v>1.641</v>
      </c>
      <c r="E5" t="n">
        <v>1.648</v>
      </c>
      <c r="F5" t="n">
        <v>1.24</v>
      </c>
    </row>
    <row r="6">
      <c r="A6" t="inlineStr">
        <is>
          <t>2022-12-31</t>
        </is>
      </c>
      <c r="B6" t="n">
        <v>6.26</v>
      </c>
      <c r="C6" t="n">
        <v>2.256</v>
      </c>
      <c r="D6" t="n">
        <v>1.841</v>
      </c>
      <c r="E6" t="n">
        <v>1.843</v>
      </c>
      <c r="F6" t="n">
        <v>1.377</v>
      </c>
    </row>
    <row r="7">
      <c r="A7" t="inlineStr">
        <is>
          <t>2021-12-31</t>
        </is>
      </c>
      <c r="B7" t="n">
        <v>5.256</v>
      </c>
      <c r="C7" t="n">
        <v>1.775</v>
      </c>
      <c r="D7" t="n">
        <v>1.392</v>
      </c>
      <c r="E7" t="n">
        <v>1.392</v>
      </c>
      <c r="F7" t="n">
        <v>1.034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1.37</v>
      </c>
      <c r="C11" t="n">
        <v>0.415</v>
      </c>
      <c r="D11" t="n">
        <v>0.955</v>
      </c>
      <c r="E11" t="n">
        <v>0.73</v>
      </c>
    </row>
    <row r="12">
      <c r="A12" t="inlineStr">
        <is>
          <t>2024-12-31</t>
        </is>
      </c>
      <c r="B12" t="n">
        <v>1.659</v>
      </c>
      <c r="C12" t="n">
        <v>0.771</v>
      </c>
      <c r="D12" t="n">
        <v>0.888</v>
      </c>
      <c r="E12" t="n">
        <v>0.967</v>
      </c>
    </row>
    <row r="13">
      <c r="A13" t="inlineStr">
        <is>
          <t>2023-12-31</t>
        </is>
      </c>
      <c r="B13" t="n">
        <v>1.569</v>
      </c>
      <c r="C13" t="n">
        <v>0.757</v>
      </c>
      <c r="D13" t="n">
        <v>0.8120000000000001</v>
      </c>
      <c r="E13" t="n">
        <v>0.454</v>
      </c>
    </row>
    <row r="14">
      <c r="A14" t="inlineStr">
        <is>
          <t>2022-12-31</t>
        </is>
      </c>
      <c r="B14" t="n">
        <v>1.692</v>
      </c>
      <c r="C14" t="n">
        <v>0.775</v>
      </c>
      <c r="D14" t="n">
        <v>0.916</v>
      </c>
      <c r="E14" t="n">
        <v>1.277</v>
      </c>
    </row>
    <row r="15">
      <c r="A15" t="inlineStr">
        <is>
          <t>2021-12-31</t>
        </is>
      </c>
      <c r="B15" t="n">
        <v>1.692</v>
      </c>
      <c r="C15" t="n">
        <v>0.775</v>
      </c>
      <c r="D15" t="n">
        <v>0.916</v>
      </c>
      <c r="E15" t="n">
        <v>1.277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137.6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JBHT</t>
        </is>
      </c>
      <c r="B3" t="n">
        <v>37.74</v>
      </c>
      <c r="C3" t="n">
        <v>0.04</v>
      </c>
      <c r="D3" t="n">
        <v>0.068</v>
      </c>
      <c r="E3" t="inlineStr">
        <is>
          <t>direct</t>
        </is>
      </c>
      <c r="F3" t="n">
        <v>1</v>
      </c>
    </row>
    <row r="4">
      <c r="A4" t="inlineStr">
        <is>
          <t>FDXF</t>
        </is>
      </c>
      <c r="B4" t="n">
        <v>31.55</v>
      </c>
      <c r="C4" t="n">
        <v>0.04</v>
      </c>
      <c r="D4" t="n">
        <v>0.06</v>
      </c>
      <c r="E4" t="inlineStr">
        <is>
          <t>direct</t>
        </is>
      </c>
      <c r="F4" t="n">
        <v>1</v>
      </c>
    </row>
    <row r="5">
      <c r="A5" t="inlineStr">
        <is>
          <t>WAB</t>
        </is>
      </c>
      <c r="B5" t="n">
        <v>23.75</v>
      </c>
      <c r="C5" t="n">
        <v>0.03</v>
      </c>
      <c r="D5" t="n">
        <v>0.19</v>
      </c>
      <c r="E5" t="inlineStr">
        <is>
          <t>segment</t>
        </is>
      </c>
      <c r="F5" t="n">
        <v>0.5</v>
      </c>
    </row>
    <row r="6">
      <c r="A6" t="inlineStr">
        <is>
          <t>UAL</t>
        </is>
      </c>
      <c r="B6" t="n">
        <v>13.79</v>
      </c>
      <c r="C6" t="n">
        <v>0.04</v>
      </c>
      <c r="D6" t="n">
        <v>0.043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C3" t="n">
        <v>3.598</v>
      </c>
      <c r="D3" t="n">
        <v>26</v>
      </c>
      <c r="E3">
        <f>C3*D3</f>
        <v/>
      </c>
      <c r="F3">
        <f>E3/215.51-1</f>
        <v/>
      </c>
    </row>
    <row r="4">
      <c r="A4" t="inlineStr">
        <is>
          <t>Freight Recession</t>
        </is>
      </c>
      <c r="B4" t="n">
        <v>0.17</v>
      </c>
      <c r="C4" t="n">
        <v>4.359</v>
      </c>
      <c r="D4" t="n">
        <v>36</v>
      </c>
      <c r="E4">
        <f>C4*D4</f>
        <v/>
      </c>
      <c r="F4">
        <f>E4/215.51-1</f>
        <v/>
      </c>
    </row>
    <row r="5">
      <c r="A5" t="inlineStr">
        <is>
          <t>Base — Volume + Yield Normalisation</t>
        </is>
      </c>
      <c r="B5" t="n">
        <v>0.35</v>
      </c>
      <c r="C5" t="n">
        <v>5.444</v>
      </c>
      <c r="D5" t="n">
        <v>40</v>
      </c>
      <c r="E5">
        <f>C5*D5</f>
        <v/>
      </c>
      <c r="F5">
        <f>E5/215.51-1</f>
        <v/>
      </c>
    </row>
    <row r="6">
      <c r="A6" t="inlineStr">
        <is>
          <t>Upcycle — Tight Capacity / E-Com Volumes</t>
        </is>
      </c>
      <c r="B6" t="n">
        <v>0.2</v>
      </c>
      <c r="C6" t="n">
        <v>6.202</v>
      </c>
      <c r="D6" t="n">
        <v>47</v>
      </c>
      <c r="E6">
        <f>C6*D6</f>
        <v/>
      </c>
      <c r="F6">
        <f>E6/215.51-1</f>
        <v/>
      </c>
    </row>
    <row r="7">
      <c r="A7" t="inlineStr">
        <is>
          <t>Bull — Re-Rate</t>
        </is>
      </c>
      <c r="B7" t="n">
        <v>0.08</v>
      </c>
      <c r="C7" t="n">
        <v>6.78</v>
      </c>
      <c r="D7" t="n">
        <v>54</v>
      </c>
      <c r="E7">
        <f>C7*D7</f>
        <v/>
      </c>
      <c r="F7">
        <f>E7/215.51-1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192.6499589838086</v>
      </c>
    </row>
    <row r="5">
      <c r="A5" t="inlineStr">
        <is>
          <t>P10</t>
        </is>
      </c>
      <c r="B5" t="n">
        <v>107.1261160067813</v>
      </c>
    </row>
    <row r="6">
      <c r="A6" t="inlineStr">
        <is>
          <t>P90</t>
        </is>
      </c>
      <c r="B6" t="n">
        <v>326.8048325419634</v>
      </c>
    </row>
    <row r="7">
      <c r="A7" t="inlineStr">
        <is>
          <t>P(&gt; current) %</t>
        </is>
      </c>
      <c r="B7" t="n">
        <v>40.09</v>
      </c>
    </row>
    <row r="8">
      <c r="A8" t="inlineStr">
        <is>
          <t>P(&gt; target) %</t>
        </is>
      </c>
      <c r="B8" t="n">
        <v>39.91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7.28760572129123</v>
      </c>
    </row>
    <row r="13">
      <c r="A13" t="inlineStr">
        <is>
          <t>Gross Margin</t>
        </is>
      </c>
      <c r="B13" t="n">
        <v>21.84102741436665</v>
      </c>
    </row>
    <row r="14">
      <c r="A14" t="inlineStr">
        <is>
          <t>P/E Multiple</t>
        </is>
      </c>
      <c r="B14" t="n">
        <v>70.87136686434211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2026-07-08T09:40:19Z</dcterms:created>
  <dcterms:modified xsi:type="dcterms:W3CDTF">2026-07-08T09:40:20Z</dcterms:modified>
</cp:coreProperties>
</file>