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NXP Semiconductors NV (NXPI)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-8.02</v>
      </c>
    </row>
    <row r="10">
      <c r="A10" t="inlineStr">
        <is>
          <t>Diluted shares (B)</t>
        </is>
      </c>
      <c r="B10" s="4" t="n">
        <v>0.273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0.345</v>
      </c>
      <c r="C14" s="4" t="n">
        <v>0.352</v>
      </c>
      <c r="D14" s="4" t="n">
        <v>0.363</v>
      </c>
      <c r="E14" s="4" t="n">
        <v>0.363</v>
      </c>
      <c r="F14" s="4" t="n">
        <v>0.363</v>
      </c>
    </row>
    <row r="15">
      <c r="A15" t="inlineStr">
        <is>
          <t>D&amp;A $B</t>
        </is>
      </c>
      <c r="B15" s="4" t="n">
        <v>0.5508</v>
      </c>
      <c r="C15" s="4" t="n">
        <v>0.5813</v>
      </c>
      <c r="D15" s="4" t="n">
        <v>0.6302</v>
      </c>
      <c r="E15" s="4" t="n">
        <v>0.699</v>
      </c>
      <c r="F15" s="4" t="n">
        <v>0.7845</v>
      </c>
    </row>
    <row r="16">
      <c r="A16" t="inlineStr">
        <is>
          <t>Capex $B</t>
        </is>
      </c>
      <c r="B16" s="4" t="n">
        <v>0.62</v>
      </c>
      <c r="C16" s="4" t="n">
        <v>0.72</v>
      </c>
      <c r="D16" s="4" t="n">
        <v>0.83</v>
      </c>
      <c r="E16" s="4" t="n">
        <v>0.95</v>
      </c>
      <c r="F16" s="4" t="n">
        <v>1.05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13.882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72</v>
      </c>
      <c r="C3" t="n">
        <v>1</v>
      </c>
    </row>
    <row r="4">
      <c r="A4" t="inlineStr">
        <is>
          <t>Terminal × ±15%</t>
        </is>
      </c>
      <c r="B4" t="n">
        <v>62</v>
      </c>
      <c r="C4" t="n">
        <v>2</v>
      </c>
    </row>
    <row r="5">
      <c r="A5" t="inlineStr">
        <is>
          <t>Op margin ±3pp</t>
        </is>
      </c>
      <c r="B5" t="n">
        <v>47</v>
      </c>
      <c r="C5" t="n">
        <v>3</v>
      </c>
    </row>
    <row r="6">
      <c r="A6" t="inlineStr">
        <is>
          <t>WACC ±1pp</t>
        </is>
      </c>
      <c r="B6" t="n">
        <v>22</v>
      </c>
      <c r="C6" t="n">
        <v>4</v>
      </c>
    </row>
    <row r="7">
      <c r="A7" t="inlineStr">
        <is>
          <t>Capex intensity ±15%</t>
        </is>
      </c>
      <c r="B7" t="n">
        <v>16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273.15</v>
      </c>
    </row>
    <row r="7">
      <c r="A7" s="3" t="inlineStr">
        <is>
          <t>Scenario PWEV target</t>
        </is>
      </c>
      <c r="B7" t="n">
        <v>276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384.192</v>
      </c>
    </row>
    <row r="12">
      <c r="A12" s="3" t="inlineStr">
        <is>
          <t>MC median</t>
        </is>
      </c>
      <c r="B12" t="n">
        <v>247.3227372622457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12.269</v>
      </c>
      <c r="C3" t="n">
        <v>6.678</v>
      </c>
      <c r="D3" t="n">
        <v>3.31</v>
      </c>
      <c r="E3" t="n">
        <v>2.977</v>
      </c>
      <c r="F3" t="n">
        <v>2.021</v>
      </c>
    </row>
    <row r="4">
      <c r="A4" t="inlineStr">
        <is>
          <t>2024-12-31</t>
        </is>
      </c>
      <c r="B4" t="n">
        <v>12.614</v>
      </c>
      <c r="C4" t="n">
        <v>7.119</v>
      </c>
      <c r="D4" t="n">
        <v>3.417</v>
      </c>
      <c r="E4" t="n">
        <v>3.497</v>
      </c>
      <c r="F4" t="n">
        <v>2.51</v>
      </c>
    </row>
    <row r="5">
      <c r="A5" t="inlineStr">
        <is>
          <t>2023-12-31</t>
        </is>
      </c>
      <c r="B5" t="n">
        <v>13.276</v>
      </c>
      <c r="C5" t="n">
        <v>7.553</v>
      </c>
      <c r="D5" t="n">
        <v>3.661</v>
      </c>
      <c r="E5" t="n">
        <v>3.79</v>
      </c>
      <c r="F5" t="n">
        <v>2.797</v>
      </c>
    </row>
    <row r="6">
      <c r="A6" t="inlineStr">
        <is>
          <t>2022-12-31</t>
        </is>
      </c>
      <c r="B6" t="n">
        <v>13.205</v>
      </c>
      <c r="C6" t="n">
        <v>7.517</v>
      </c>
      <c r="D6" t="n">
        <v>3.797</v>
      </c>
      <c r="E6" t="n">
        <v>3.79</v>
      </c>
      <c r="F6" t="n">
        <v>2.787</v>
      </c>
    </row>
    <row r="7">
      <c r="A7" t="inlineStr">
        <is>
          <t>2021-12-31</t>
        </is>
      </c>
      <c r="B7" t="n">
        <v>11.063</v>
      </c>
      <c r="C7" t="n">
        <v>6.067</v>
      </c>
      <c r="D7" t="n">
        <v>2.583</v>
      </c>
      <c r="E7" t="n">
        <v>2.549</v>
      </c>
      <c r="F7" t="n">
        <v>1.871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2.82</v>
      </c>
      <c r="C11" t="n">
        <v>0.537</v>
      </c>
      <c r="D11" t="n">
        <v>2.283</v>
      </c>
      <c r="E11" t="n">
        <v>0.899</v>
      </c>
    </row>
    <row r="12">
      <c r="A12" t="inlineStr">
        <is>
          <t>2024-12-31</t>
        </is>
      </c>
      <c r="B12" t="n">
        <v>2.782</v>
      </c>
      <c r="C12" t="n">
        <v>0.876</v>
      </c>
      <c r="D12" t="n">
        <v>1.906</v>
      </c>
      <c r="E12" t="n">
        <v>1.373</v>
      </c>
    </row>
    <row r="13">
      <c r="A13" t="inlineStr">
        <is>
          <t>2023-12-31</t>
        </is>
      </c>
      <c r="B13" t="n">
        <v>3.513</v>
      </c>
      <c r="C13" t="n">
        <v>1.006</v>
      </c>
      <c r="D13" t="n">
        <v>2.507</v>
      </c>
      <c r="E13" t="n">
        <v>1.053</v>
      </c>
    </row>
    <row r="14">
      <c r="A14" t="inlineStr">
        <is>
          <t>2022-12-31</t>
        </is>
      </c>
      <c r="B14" t="n">
        <v>3.895</v>
      </c>
      <c r="C14" t="n">
        <v>1.227</v>
      </c>
      <c r="D14" t="n">
        <v>2.668</v>
      </c>
      <c r="E14" t="n">
        <v>1.426</v>
      </c>
    </row>
    <row r="15">
      <c r="A15" t="inlineStr">
        <is>
          <t>2021-12-31</t>
        </is>
      </c>
      <c r="B15" t="n">
        <v>3.077</v>
      </c>
      <c r="C15" t="n">
        <v>0.9320000000000001</v>
      </c>
      <c r="D15" t="n">
        <v>2.145</v>
      </c>
      <c r="E15" t="n">
        <v>4.015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242.19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NVDA</t>
        </is>
      </c>
      <c r="B3" t="n">
        <v>22.68</v>
      </c>
      <c r="C3" t="n">
        <v>0.1</v>
      </c>
      <c r="D3" t="n">
        <v>0.656</v>
      </c>
      <c r="E3" t="inlineStr">
        <is>
          <t>direct</t>
        </is>
      </c>
      <c r="F3" t="n">
        <v>1</v>
      </c>
    </row>
    <row r="4">
      <c r="A4" t="inlineStr">
        <is>
          <t>AVGO</t>
        </is>
      </c>
      <c r="B4" t="n">
        <v>33</v>
      </c>
      <c r="C4" t="n">
        <v>0.1</v>
      </c>
      <c r="D4" t="n">
        <v>0.49</v>
      </c>
      <c r="E4" t="inlineStr">
        <is>
          <t>broad</t>
        </is>
      </c>
      <c r="F4" t="n">
        <v>0.25</v>
      </c>
    </row>
    <row r="5">
      <c r="A5" t="inlineStr">
        <is>
          <t>MU</t>
        </is>
      </c>
      <c r="B5" t="n">
        <v>10.54</v>
      </c>
      <c r="C5" t="n">
        <v>0.1</v>
      </c>
      <c r="D5" t="n">
        <v>0.676</v>
      </c>
      <c r="E5" t="inlineStr">
        <is>
          <t>segment</t>
        </is>
      </c>
      <c r="F5" t="n">
        <v>0.5</v>
      </c>
    </row>
    <row r="6">
      <c r="A6" t="inlineStr">
        <is>
          <t>TXN</t>
        </is>
      </c>
      <c r="B6" t="n">
        <v>39.84</v>
      </c>
      <c r="C6" t="n">
        <v>0.1</v>
      </c>
      <c r="D6" t="n">
        <v>0.378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23.1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C3" t="n">
        <v>8.188000000000001</v>
      </c>
      <c r="D3" t="n">
        <v>15</v>
      </c>
      <c r="E3">
        <f>C3*D3</f>
        <v/>
      </c>
      <c r="F3">
        <f>E3/273.15-1</f>
        <v/>
      </c>
    </row>
    <row r="4">
      <c r="A4" t="inlineStr">
        <is>
          <t>Cyclical Downturn — Inventory Correction</t>
        </is>
      </c>
      <c r="B4" t="n">
        <v>0.17</v>
      </c>
      <c r="C4" t="n">
        <v>10.718</v>
      </c>
      <c r="D4" t="n">
        <v>18.7</v>
      </c>
      <c r="E4">
        <f>C4*D4</f>
        <v/>
      </c>
      <c r="F4">
        <f>E4/273.15-1</f>
        <v/>
      </c>
    </row>
    <row r="5">
      <c r="A5" t="inlineStr">
        <is>
          <t>Base — Mid-Cycle + AI Content</t>
        </is>
      </c>
      <c r="B5" t="n">
        <v>0.35</v>
      </c>
      <c r="C5" t="n">
        <v>13.689</v>
      </c>
      <c r="D5" t="n">
        <v>20</v>
      </c>
      <c r="E5">
        <f>C5*D5</f>
        <v/>
      </c>
      <c r="F5">
        <f>E5/273.15-1</f>
        <v/>
      </c>
    </row>
    <row r="6">
      <c r="A6" t="inlineStr">
        <is>
          <t>Upcycle — AI / Datacenter Demand</t>
        </is>
      </c>
      <c r="B6" t="n">
        <v>0.2</v>
      </c>
      <c r="C6" t="n">
        <v>16.012</v>
      </c>
      <c r="D6" t="n">
        <v>23</v>
      </c>
      <c r="E6">
        <f>C6*D6</f>
        <v/>
      </c>
      <c r="F6">
        <f>E6/273.15-1</f>
        <v/>
      </c>
    </row>
    <row r="7">
      <c r="A7" t="inlineStr">
        <is>
          <t>Bull — Supercycle Re-Rate</t>
        </is>
      </c>
      <c r="B7" t="n">
        <v>0.08</v>
      </c>
      <c r="C7" t="n">
        <v>17.787</v>
      </c>
      <c r="D7" t="n">
        <v>27</v>
      </c>
      <c r="E7">
        <f>C7*D7</f>
        <v/>
      </c>
      <c r="F7">
        <f>E7/273.15-1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247.3227372622457</v>
      </c>
    </row>
    <row r="5">
      <c r="A5" t="inlineStr">
        <is>
          <t>P10</t>
        </is>
      </c>
      <c r="B5" t="n">
        <v>134.8798240456519</v>
      </c>
    </row>
    <row r="6">
      <c r="A6" t="inlineStr">
        <is>
          <t>P90</t>
        </is>
      </c>
      <c r="B6" t="n">
        <v>427.6821945969224</v>
      </c>
    </row>
    <row r="7">
      <c r="A7" t="inlineStr">
        <is>
          <t>P(&gt; current) %</t>
        </is>
      </c>
      <c r="B7" t="n">
        <v>41.32</v>
      </c>
    </row>
    <row r="8">
      <c r="A8" t="inlineStr">
        <is>
          <t>P(&gt; target) %</t>
        </is>
      </c>
      <c r="B8" t="n">
        <v>40.52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11.82862598603788</v>
      </c>
    </row>
    <row r="13">
      <c r="A13" t="inlineStr">
        <is>
          <t>Gross Margin</t>
        </is>
      </c>
      <c r="B13" t="n">
        <v>12.84897277247768</v>
      </c>
    </row>
    <row r="14">
      <c r="A14" t="inlineStr">
        <is>
          <t>P/E Multiple</t>
        </is>
      </c>
      <c r="B14" t="n">
        <v>75.32240124148444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2026-07-08T09:40:19Z</dcterms:created>
  <dcterms:modified xsi:type="dcterms:W3CDTF">2026-07-08T09:40:19Z</dcterms:modified>
</cp:coreProperties>
</file>