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News Corp A (NWSA)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-0.76</v>
      </c>
    </row>
    <row r="10">
      <c r="A10" t="inlineStr">
        <is>
          <t>Diluted shares (B)</t>
        </is>
      </c>
      <c r="B10" s="4" t="n">
        <v>0.547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0.096</v>
      </c>
      <c r="C14" s="4" t="n">
        <v>0.098</v>
      </c>
      <c r="D14" s="4" t="n">
        <v>0.101</v>
      </c>
      <c r="E14" s="4" t="n">
        <v>0.101</v>
      </c>
      <c r="F14" s="4" t="n">
        <v>0.101</v>
      </c>
    </row>
    <row r="15">
      <c r="A15" t="inlineStr">
        <is>
          <t>D&amp;A $B</t>
        </is>
      </c>
      <c r="B15" s="4" t="n">
        <v>0.4133</v>
      </c>
      <c r="C15" s="4" t="n">
        <v>0.4217</v>
      </c>
      <c r="D15" s="4" t="n">
        <v>0.4333</v>
      </c>
      <c r="E15" s="4" t="n">
        <v>0.4483</v>
      </c>
      <c r="F15" s="4" t="n">
        <v>0.465</v>
      </c>
    </row>
    <row r="16">
      <c r="A16" t="inlineStr">
        <is>
          <t>Capex $B</t>
        </is>
      </c>
      <c r="B16" s="4" t="n">
        <v>0.43</v>
      </c>
      <c r="C16" s="4" t="n">
        <v>0.46</v>
      </c>
      <c r="D16" s="4" t="n">
        <v>0.48</v>
      </c>
      <c r="E16" s="4" t="n">
        <v>0.5</v>
      </c>
      <c r="F16" s="4" t="n">
        <v>0.51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9.064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12</v>
      </c>
      <c r="C3" t="n">
        <v>1</v>
      </c>
    </row>
    <row r="4">
      <c r="A4" t="inlineStr">
        <is>
          <t>Revenue CAGR ±3pp</t>
        </is>
      </c>
      <c r="B4" t="n">
        <v>5</v>
      </c>
      <c r="C4" t="n">
        <v>2</v>
      </c>
    </row>
    <row r="5">
      <c r="A5" t="inlineStr">
        <is>
          <t>Terminal × ±15%</t>
        </is>
      </c>
      <c r="B5" t="n">
        <v>4</v>
      </c>
      <c r="C5" t="n">
        <v>3</v>
      </c>
    </row>
    <row r="6">
      <c r="A6" t="inlineStr">
        <is>
          <t>Capex intensity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26.92</v>
      </c>
    </row>
    <row r="7">
      <c r="A7" s="3" t="inlineStr">
        <is>
          <t>Scenario PWEV target</t>
        </is>
      </c>
      <c r="B7" t="n">
        <v>24.6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13.4316</v>
      </c>
    </row>
    <row r="12">
      <c r="A12" s="3" t="inlineStr">
        <is>
          <t>MC median</t>
        </is>
      </c>
      <c r="B12" t="n">
        <v>21.54559934139566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8.452</v>
      </c>
      <c r="C3" t="n">
        <v>8.452</v>
      </c>
      <c r="D3" t="n">
        <v>0.956</v>
      </c>
      <c r="E3" t="n">
        <v>0.9330000000000001</v>
      </c>
      <c r="F3" t="n">
        <v>1.18</v>
      </c>
    </row>
    <row r="4">
      <c r="A4" t="inlineStr">
        <is>
          <t>2024-06-30</t>
        </is>
      </c>
      <c r="B4" t="n">
        <v>8.252000000000001</v>
      </c>
      <c r="C4" t="n">
        <v>8.252000000000001</v>
      </c>
      <c r="D4" t="n">
        <v>0.801</v>
      </c>
      <c r="E4" t="n">
        <v>0.62</v>
      </c>
      <c r="F4" t="n">
        <v>0.266</v>
      </c>
    </row>
    <row r="5">
      <c r="A5" t="inlineStr">
        <is>
          <t>2023-06-30</t>
        </is>
      </c>
      <c r="B5" t="n">
        <v>8.012</v>
      </c>
      <c r="C5" t="n">
        <v>8.012</v>
      </c>
      <c r="D5" t="n">
        <v>0.674</v>
      </c>
      <c r="E5" t="n">
        <v>0.464</v>
      </c>
      <c r="F5" t="n">
        <v>0.149</v>
      </c>
    </row>
    <row r="6">
      <c r="A6" t="inlineStr">
        <is>
          <t>2022-06-30</t>
        </is>
      </c>
      <c r="B6" t="n">
        <v>10.385</v>
      </c>
      <c r="C6" t="n">
        <v>10.385</v>
      </c>
      <c r="D6" t="n">
        <v>0.981</v>
      </c>
      <c r="E6" t="n">
        <v>0.911</v>
      </c>
      <c r="F6" t="n">
        <v>0.623</v>
      </c>
    </row>
    <row r="7">
      <c r="A7" t="inlineStr">
        <is>
          <t>2021-06-30</t>
        </is>
      </c>
      <c r="B7" t="n">
        <v>9.358000000000001</v>
      </c>
      <c r="C7" t="n">
        <v>9.358000000000001</v>
      </c>
      <c r="D7" t="n">
        <v>0.593</v>
      </c>
      <c r="E7" t="n">
        <v>0.503</v>
      </c>
      <c r="F7" t="n">
        <v>0.33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1.134</v>
      </c>
      <c r="C11" t="n">
        <v>0.407</v>
      </c>
      <c r="D11" t="n">
        <v>0.727</v>
      </c>
      <c r="E11" t="n">
        <v>0.15</v>
      </c>
    </row>
    <row r="12">
      <c r="A12" t="inlineStr">
        <is>
          <t>2024-06-30</t>
        </is>
      </c>
      <c r="B12" t="n">
        <v>1.098</v>
      </c>
      <c r="C12" t="n">
        <v>0.496</v>
      </c>
      <c r="D12" t="n">
        <v>0.602</v>
      </c>
      <c r="E12" t="n">
        <v>0.117</v>
      </c>
    </row>
    <row r="13">
      <c r="A13" t="inlineStr">
        <is>
          <t>2023-06-30</t>
        </is>
      </c>
      <c r="B13" t="n">
        <v>1.092</v>
      </c>
      <c r="C13" t="n">
        <v>0.499</v>
      </c>
      <c r="D13" t="n">
        <v>0.593</v>
      </c>
      <c r="E13" t="n">
        <v>0.243</v>
      </c>
    </row>
    <row r="14">
      <c r="A14" t="inlineStr">
        <is>
          <t>2022-06-30</t>
        </is>
      </c>
      <c r="B14" t="n">
        <v>1.354</v>
      </c>
      <c r="C14" t="n">
        <v>0.499</v>
      </c>
      <c r="D14" t="n">
        <v>0.855</v>
      </c>
      <c r="E14" t="n">
        <v>0.179</v>
      </c>
    </row>
    <row r="15">
      <c r="A15" t="inlineStr">
        <is>
          <t>2021-06-30</t>
        </is>
      </c>
      <c r="B15" t="n">
        <v>1.237</v>
      </c>
      <c r="C15" t="n">
        <v>0.39</v>
      </c>
      <c r="D15" t="n">
        <v>0.847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18.05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PSKY</t>
        </is>
      </c>
      <c r="B3" t="n">
        <v>12.5</v>
      </c>
      <c r="C3" t="n">
        <v>0.02</v>
      </c>
      <c r="D3" t="n">
        <v>0.095</v>
      </c>
      <c r="E3" t="inlineStr">
        <is>
          <t>segment</t>
        </is>
      </c>
      <c r="F3" t="n">
        <v>0.5</v>
      </c>
    </row>
    <row r="4">
      <c r="A4" t="inlineStr">
        <is>
          <t>TTD</t>
        </is>
      </c>
      <c r="B4" t="n">
        <v>15.95</v>
      </c>
      <c r="C4" t="n">
        <v>0.15</v>
      </c>
      <c r="D4" t="n">
        <v>0.097</v>
      </c>
      <c r="E4" t="inlineStr">
        <is>
          <t>segment</t>
        </is>
      </c>
      <c r="F4" t="n">
        <v>0.5</v>
      </c>
    </row>
    <row r="5">
      <c r="A5" t="inlineStr">
        <is>
          <t>FOXA</t>
        </is>
      </c>
      <c r="B5" t="n">
        <v>9.34</v>
      </c>
      <c r="C5" t="n">
        <v>0.02</v>
      </c>
      <c r="D5" t="n">
        <v>0.214</v>
      </c>
      <c r="E5" t="inlineStr">
        <is>
          <t>segment</t>
        </is>
      </c>
      <c r="F5" t="n">
        <v>0.5</v>
      </c>
    </row>
    <row r="6">
      <c r="A6" t="inlineStr">
        <is>
          <t>OMC</t>
        </is>
      </c>
      <c r="B6" t="n">
        <v>7.09</v>
      </c>
      <c r="C6" t="n">
        <v>0.02</v>
      </c>
      <c r="D6" t="n">
        <v>0.119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Print Decline / Ad Erosion</t>
        </is>
      </c>
      <c r="B3" t="n">
        <v>0.22</v>
      </c>
      <c r="C3" t="n">
        <v>0.867</v>
      </c>
      <c r="D3" t="n">
        <v>13</v>
      </c>
      <c r="E3">
        <f>C3*D3</f>
        <v/>
      </c>
      <c r="F3">
        <f>E3/26.92-1</f>
        <v/>
      </c>
    </row>
    <row r="4">
      <c r="A4" t="inlineStr">
        <is>
          <t>Ad / Subscription Recession</t>
        </is>
      </c>
      <c r="B4" t="n">
        <v>0.18</v>
      </c>
      <c r="C4" t="n">
        <v>1.161</v>
      </c>
      <c r="D4" t="n">
        <v>16</v>
      </c>
      <c r="E4">
        <f>C4*D4</f>
        <v/>
      </c>
      <c r="F4">
        <f>E4/26.92-1</f>
        <v/>
      </c>
    </row>
    <row r="5">
      <c r="A5" t="inlineStr">
        <is>
          <t>Base — Digital Subs + Data (Dow Jones / REA)</t>
        </is>
      </c>
      <c r="B5" t="n">
        <v>0.34</v>
      </c>
      <c r="C5" t="n">
        <v>1.342</v>
      </c>
      <c r="D5" t="n">
        <v>20</v>
      </c>
      <c r="E5">
        <f>C5*D5</f>
        <v/>
      </c>
      <c r="F5">
        <f>E5/26.92-1</f>
        <v/>
      </c>
    </row>
    <row r="6">
      <c r="A6" t="inlineStr">
        <is>
          <t>Growth — Data / Real-Estate + AI Licensing</t>
        </is>
      </c>
      <c r="B6" t="n">
        <v>0.18</v>
      </c>
      <c r="C6" t="n">
        <v>1.532</v>
      </c>
      <c r="D6" t="n">
        <v>22</v>
      </c>
      <c r="E6">
        <f>C6*D6</f>
        <v/>
      </c>
      <c r="F6">
        <f>E6/26.92-1</f>
        <v/>
      </c>
    </row>
    <row r="7">
      <c r="A7" t="inlineStr">
        <is>
          <t>Bull — Sum-of-Parts Re-Rate</t>
        </is>
      </c>
      <c r="B7" t="n">
        <v>0.08</v>
      </c>
      <c r="C7" t="n">
        <v>1.63</v>
      </c>
      <c r="D7" t="n">
        <v>25</v>
      </c>
      <c r="E7">
        <f>C7*D7</f>
        <v/>
      </c>
      <c r="F7">
        <f>E7/26.92-1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21.54559934139566</v>
      </c>
    </row>
    <row r="5">
      <c r="A5" t="inlineStr">
        <is>
          <t>P10</t>
        </is>
      </c>
      <c r="B5" t="n">
        <v>7.476235975573037</v>
      </c>
    </row>
    <row r="6">
      <c r="A6" t="inlineStr">
        <is>
          <t>P90</t>
        </is>
      </c>
      <c r="B6" t="n">
        <v>42.60831315916737</v>
      </c>
    </row>
    <row r="7">
      <c r="A7" t="inlineStr">
        <is>
          <t>P(&gt; current) %</t>
        </is>
      </c>
      <c r="B7" t="n">
        <v>35.65</v>
      </c>
    </row>
    <row r="8">
      <c r="A8" t="inlineStr">
        <is>
          <t>P(&gt; target) %</t>
        </is>
      </c>
      <c r="B8" t="n">
        <v>41.23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1.836702530908895</v>
      </c>
    </row>
    <row r="13">
      <c r="A13" t="inlineStr">
        <is>
          <t>Gross Margin</t>
        </is>
      </c>
      <c r="B13" t="n">
        <v>71.06395934744185</v>
      </c>
    </row>
    <row r="14">
      <c r="A14" t="inlineStr">
        <is>
          <t>P/E Multiple</t>
        </is>
      </c>
      <c r="B14" t="n">
        <v>27.09933812164924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2026-07-08T09:40:18Z</dcterms:created>
  <dcterms:modified xsi:type="dcterms:W3CDTF">2026-07-08T09:40:18Z</dcterms:modified>
</cp:coreProperties>
</file>