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Nucor Corp (NUE)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-4.9</v>
      </c>
    </row>
    <row r="10">
      <c r="A10" t="inlineStr">
        <is>
          <t>Diluted shares (B)</t>
        </is>
      </c>
      <c r="B10" s="4" t="n">
        <v>0.229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0.131</v>
      </c>
      <c r="C14" s="4" t="n">
        <v>0.134</v>
      </c>
      <c r="D14" s="4" t="n">
        <v>0.138</v>
      </c>
      <c r="E14" s="4" t="n">
        <v>0.138</v>
      </c>
      <c r="F14" s="4" t="n">
        <v>0.138</v>
      </c>
    </row>
    <row r="15">
      <c r="A15" t="inlineStr">
        <is>
          <t>D&amp;A $B</t>
        </is>
      </c>
      <c r="B15" s="4" t="n">
        <v>3.075</v>
      </c>
      <c r="C15" s="4" t="n">
        <v>3.1667</v>
      </c>
      <c r="D15" s="4" t="n">
        <v>3.2667</v>
      </c>
      <c r="E15" s="4" t="n">
        <v>3.3333</v>
      </c>
      <c r="F15" s="4" t="n">
        <v>3.3667</v>
      </c>
    </row>
    <row r="16">
      <c r="A16" t="inlineStr">
        <is>
          <t>Capex $B</t>
        </is>
      </c>
      <c r="B16" s="4" t="n">
        <v>3.45</v>
      </c>
      <c r="C16" s="4" t="n">
        <v>3.55</v>
      </c>
      <c r="D16" s="4" t="n">
        <v>3.6</v>
      </c>
      <c r="E16" s="4" t="n">
        <v>3.4</v>
      </c>
      <c r="F16" s="4" t="n">
        <v>3.2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35.185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94</v>
      </c>
      <c r="C3" t="n">
        <v>1</v>
      </c>
    </row>
    <row r="4">
      <c r="A4" t="inlineStr">
        <is>
          <t>Revenue CAGR ±3pp</t>
        </is>
      </c>
      <c r="B4" t="n">
        <v>56</v>
      </c>
      <c r="C4" t="n">
        <v>2</v>
      </c>
    </row>
    <row r="5">
      <c r="A5" t="inlineStr">
        <is>
          <t>Capex intensity ±15%</t>
        </is>
      </c>
      <c r="B5" t="n">
        <v>55</v>
      </c>
      <c r="C5" t="n">
        <v>3</v>
      </c>
    </row>
    <row r="6">
      <c r="A6" t="inlineStr">
        <is>
          <t>Terminal × ±15%</t>
        </is>
      </c>
      <c r="B6" t="n">
        <v>48</v>
      </c>
      <c r="C6" t="n">
        <v>4</v>
      </c>
    </row>
    <row r="7">
      <c r="A7" t="inlineStr">
        <is>
          <t>WACC ±1pp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227.42</v>
      </c>
    </row>
    <row r="7">
      <c r="A7" s="3" t="inlineStr">
        <is>
          <t>Scenario PWEV target</t>
        </is>
      </c>
      <c r="B7" t="n">
        <v>248.16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329.66505</v>
      </c>
    </row>
    <row r="12">
      <c r="A12" s="3" t="inlineStr">
        <is>
          <t>MC median</t>
        </is>
      </c>
      <c r="B12" t="n">
        <v>224.9646123693904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32.494</v>
      </c>
      <c r="C3" t="n">
        <v>3.878</v>
      </c>
      <c r="D3" t="n">
        <v>2.659</v>
      </c>
      <c r="E3" t="n">
        <v>2.627</v>
      </c>
      <c r="F3" t="n">
        <v>1.744</v>
      </c>
    </row>
    <row r="4">
      <c r="A4" t="inlineStr">
        <is>
          <t>2024-12-31</t>
        </is>
      </c>
      <c r="B4" t="n">
        <v>30.734</v>
      </c>
      <c r="C4" t="n">
        <v>4.102</v>
      </c>
      <c r="D4" t="n">
        <v>2.979</v>
      </c>
      <c r="E4" t="n">
        <v>3.13</v>
      </c>
      <c r="F4" t="n">
        <v>2.027</v>
      </c>
    </row>
    <row r="5">
      <c r="A5" t="inlineStr">
        <is>
          <t>2023-12-31</t>
        </is>
      </c>
      <c r="B5" t="n">
        <v>34.714</v>
      </c>
      <c r="C5" t="n">
        <v>7.815</v>
      </c>
      <c r="D5" t="n">
        <v>6.23</v>
      </c>
      <c r="E5" t="n">
        <v>6.519</v>
      </c>
      <c r="F5" t="n">
        <v>4.525</v>
      </c>
    </row>
    <row r="6">
      <c r="A6" t="inlineStr">
        <is>
          <t>2022-12-31</t>
        </is>
      </c>
      <c r="B6" t="n">
        <v>41.512</v>
      </c>
      <c r="C6" t="n">
        <v>12.503</v>
      </c>
      <c r="D6" t="n">
        <v>10.506</v>
      </c>
      <c r="E6" t="n">
        <v>10.506</v>
      </c>
      <c r="F6" t="n">
        <v>7.607</v>
      </c>
    </row>
    <row r="7">
      <c r="A7" t="inlineStr">
        <is>
          <t>2021-12-31</t>
        </is>
      </c>
      <c r="B7" t="n">
        <v>36.484</v>
      </c>
      <c r="C7" t="n">
        <v>11.025</v>
      </c>
      <c r="D7" t="n">
        <v>9.319000000000001</v>
      </c>
      <c r="E7" t="n">
        <v>9.364000000000001</v>
      </c>
      <c r="F7" t="n">
        <v>6.827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3.234</v>
      </c>
      <c r="C11" t="n">
        <v>3.422</v>
      </c>
      <c r="D11" t="n">
        <v>-0.188</v>
      </c>
      <c r="E11" t="n">
        <v>0.7</v>
      </c>
    </row>
    <row r="12">
      <c r="A12" t="inlineStr">
        <is>
          <t>2024-12-31</t>
        </is>
      </c>
      <c r="B12" t="n">
        <v>3.979</v>
      </c>
      <c r="C12" t="n">
        <v>3.173</v>
      </c>
      <c r="D12" t="n">
        <v>0.806</v>
      </c>
      <c r="E12" t="n">
        <v>2.217</v>
      </c>
    </row>
    <row r="13">
      <c r="A13" t="inlineStr">
        <is>
          <t>2023-12-31</t>
        </is>
      </c>
      <c r="B13" t="n">
        <v>7.112</v>
      </c>
      <c r="C13" t="n">
        <v>2.214</v>
      </c>
      <c r="D13" t="n">
        <v>4.898</v>
      </c>
      <c r="E13" t="n">
        <v>1.554</v>
      </c>
    </row>
    <row r="14">
      <c r="A14" t="inlineStr">
        <is>
          <t>2022-12-31</t>
        </is>
      </c>
      <c r="B14" t="n">
        <v>10.072</v>
      </c>
      <c r="C14" t="n">
        <v>1.948</v>
      </c>
      <c r="D14" t="n">
        <v>8.124000000000001</v>
      </c>
      <c r="E14" t="n">
        <v>2.763</v>
      </c>
    </row>
    <row r="15">
      <c r="A15" t="inlineStr">
        <is>
          <t>2021-12-31</t>
        </is>
      </c>
      <c r="B15" t="n">
        <v>6.231</v>
      </c>
      <c r="C15" t="n">
        <v>1.622</v>
      </c>
      <c r="D15" t="n">
        <v>4.609</v>
      </c>
      <c r="E15" t="n">
        <v>3.276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196.12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STLD</t>
        </is>
      </c>
      <c r="B3" t="n">
        <v>15.65</v>
      </c>
      <c r="C3" t="n">
        <v>0.02</v>
      </c>
      <c r="D3" t="n">
        <v>0.103</v>
      </c>
      <c r="E3" t="inlineStr">
        <is>
          <t>direct</t>
        </is>
      </c>
      <c r="F3" t="n">
        <v>1</v>
      </c>
    </row>
    <row r="4">
      <c r="A4" t="inlineStr">
        <is>
          <t>CTVA</t>
        </is>
      </c>
      <c r="B4" t="n">
        <v>22.83</v>
      </c>
      <c r="C4" t="n">
        <v>0.05</v>
      </c>
      <c r="D4" t="n">
        <v>0.237</v>
      </c>
      <c r="E4" t="inlineStr">
        <is>
          <t>segment</t>
        </is>
      </c>
      <c r="F4" t="n">
        <v>0.5</v>
      </c>
    </row>
    <row r="5">
      <c r="A5" t="inlineStr">
        <is>
          <t>APD</t>
        </is>
      </c>
      <c r="B5" t="n">
        <v>19.68</v>
      </c>
      <c r="C5" t="n">
        <v>0.06</v>
      </c>
      <c r="D5" t="n">
        <v>0.236</v>
      </c>
      <c r="E5" t="inlineStr">
        <is>
          <t>segment</t>
        </is>
      </c>
      <c r="F5" t="n">
        <v>0.5</v>
      </c>
    </row>
    <row r="6">
      <c r="A6" t="inlineStr">
        <is>
          <t>VMC</t>
        </is>
      </c>
      <c r="B6" t="n">
        <v>33.22</v>
      </c>
      <c r="C6" t="n">
        <v>0.06</v>
      </c>
      <c r="D6" t="n">
        <v>0.155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20.1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Steel Overcapacity / Demand Peak</t>
        </is>
      </c>
      <c r="B3" t="n">
        <v>0.22</v>
      </c>
      <c r="C3" t="n">
        <v>7.598</v>
      </c>
      <c r="D3" t="n">
        <v>10</v>
      </c>
      <c r="E3">
        <f>C3*D3</f>
        <v/>
      </c>
      <c r="F3">
        <f>E3/227.42-1</f>
        <v/>
      </c>
    </row>
    <row r="4">
      <c r="A4" t="inlineStr">
        <is>
          <t>Downturn — Price / Spread Trough</t>
        </is>
      </c>
      <c r="B4" t="n">
        <v>0.18</v>
      </c>
      <c r="C4" t="n">
        <v>11.215</v>
      </c>
      <c r="D4" t="n">
        <v>12.5</v>
      </c>
      <c r="E4">
        <f>C4*D4</f>
        <v/>
      </c>
      <c r="F4">
        <f>E4/227.42-1</f>
        <v/>
      </c>
    </row>
    <row r="5">
      <c r="A5" t="inlineStr">
        <is>
          <t>Base — Mid-Cycle Steel Spreads</t>
        </is>
      </c>
      <c r="B5" t="n">
        <v>0.33</v>
      </c>
      <c r="C5" t="n">
        <v>16.607</v>
      </c>
      <c r="D5" t="n">
        <v>16</v>
      </c>
      <c r="E5">
        <f>C5*D5</f>
        <v/>
      </c>
      <c r="F5">
        <f>E5/227.42-1</f>
        <v/>
      </c>
    </row>
    <row r="6">
      <c r="A6" t="inlineStr">
        <is>
          <t>Upcycle — Tight Sheet + Infra Demand</t>
        </is>
      </c>
      <c r="B6" t="n">
        <v>0.19</v>
      </c>
      <c r="C6" t="n">
        <v>22.712</v>
      </c>
      <c r="D6" t="n">
        <v>19</v>
      </c>
      <c r="E6">
        <f>C6*D6</f>
        <v/>
      </c>
      <c r="F6">
        <f>E6/227.42-1</f>
        <v/>
      </c>
    </row>
    <row r="7">
      <c r="A7" t="inlineStr">
        <is>
          <t>Spike — Trade / Supply Dislocation</t>
        </is>
      </c>
      <c r="B7" t="n">
        <v>0.08</v>
      </c>
      <c r="C7" t="n">
        <v>27.814</v>
      </c>
      <c r="D7" t="n">
        <v>20</v>
      </c>
      <c r="E7">
        <f>C7*D7</f>
        <v/>
      </c>
      <c r="F7">
        <f>E7/227.42-1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224.9646123693904</v>
      </c>
    </row>
    <row r="5">
      <c r="A5" t="inlineStr">
        <is>
          <t>P10</t>
        </is>
      </c>
      <c r="B5" t="n">
        <v>97.49274996895245</v>
      </c>
    </row>
    <row r="6">
      <c r="A6" t="inlineStr">
        <is>
          <t>P90</t>
        </is>
      </c>
      <c r="B6" t="n">
        <v>444.7390579070109</v>
      </c>
    </row>
    <row r="7">
      <c r="A7" t="inlineStr">
        <is>
          <t>P(&gt; current) %</t>
        </is>
      </c>
      <c r="B7" t="n">
        <v>49.18</v>
      </c>
    </row>
    <row r="8">
      <c r="A8" t="inlineStr">
        <is>
          <t>P(&gt; target) %</t>
        </is>
      </c>
      <c r="B8" t="n">
        <v>43.73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9.123543530724564</v>
      </c>
    </row>
    <row r="13">
      <c r="A13" t="inlineStr">
        <is>
          <t>Gross Margin</t>
        </is>
      </c>
      <c r="B13" t="n">
        <v>44.96170764946409</v>
      </c>
    </row>
    <row r="14">
      <c r="A14" t="inlineStr">
        <is>
          <t>P/E Multiple</t>
        </is>
      </c>
      <c r="B14" t="n">
        <v>45.91474881981135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2026-07-08T09:40:17Z</dcterms:created>
  <dcterms:modified xsi:type="dcterms:W3CDTF">2026-07-08T09:40:17Z</dcterms:modified>
</cp:coreProperties>
</file>