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NRG Energy Inc. (NRG)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-23.12</v>
      </c>
    </row>
    <row r="10">
      <c r="A10" t="inlineStr">
        <is>
          <t>Diluted shares (B)</t>
        </is>
      </c>
      <c r="B10" s="4" t="n">
        <v>0.212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0.081</v>
      </c>
      <c r="C14" s="4" t="n">
        <v>0.083</v>
      </c>
      <c r="D14" s="4" t="n">
        <v>0.08500000000000001</v>
      </c>
      <c r="E14" s="4" t="n">
        <v>0.08500000000000001</v>
      </c>
      <c r="F14" s="4" t="n">
        <v>0.08500000000000001</v>
      </c>
    </row>
    <row r="15">
      <c r="A15" t="inlineStr">
        <is>
          <t>D&amp;A $B</t>
        </is>
      </c>
      <c r="B15" s="4" t="n">
        <v>1.1725</v>
      </c>
      <c r="C15" s="4" t="n">
        <v>1.2397</v>
      </c>
      <c r="D15" s="4" t="n">
        <v>1.3402</v>
      </c>
      <c r="E15" s="4" t="n">
        <v>1.474</v>
      </c>
      <c r="F15" s="4" t="n">
        <v>1.6328</v>
      </c>
    </row>
    <row r="16">
      <c r="A16" t="inlineStr">
        <is>
          <t>Capex $B</t>
        </is>
      </c>
      <c r="B16" s="4" t="n">
        <v>1.3</v>
      </c>
      <c r="C16" s="4" t="n">
        <v>1.55</v>
      </c>
      <c r="D16" s="4" t="n">
        <v>1.75</v>
      </c>
      <c r="E16" s="4" t="n">
        <v>1.95</v>
      </c>
      <c r="F16" s="4" t="n">
        <v>2.1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34.97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120</v>
      </c>
      <c r="C3" t="n">
        <v>1</v>
      </c>
    </row>
    <row r="4">
      <c r="A4" t="inlineStr">
        <is>
          <t>Revenue CAGR ±3pp</t>
        </is>
      </c>
      <c r="B4" t="n">
        <v>42</v>
      </c>
      <c r="C4" t="n">
        <v>2</v>
      </c>
    </row>
    <row r="5">
      <c r="A5" t="inlineStr">
        <is>
          <t>Capex intensity ±15%</t>
        </is>
      </c>
      <c r="B5" t="n">
        <v>33</v>
      </c>
      <c r="C5" t="n">
        <v>3</v>
      </c>
    </row>
    <row r="6">
      <c r="A6" t="inlineStr">
        <is>
          <t>Terminal × ±15%</t>
        </is>
      </c>
      <c r="B6" t="n">
        <v>30</v>
      </c>
      <c r="C6" t="n">
        <v>4</v>
      </c>
    </row>
    <row r="7">
      <c r="A7" t="inlineStr">
        <is>
          <t>WACC ±1pp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138.01</v>
      </c>
    </row>
    <row r="7">
      <c r="A7" s="3" t="inlineStr">
        <is>
          <t>Scenario PWEV target</t>
        </is>
      </c>
      <c r="B7" t="n">
        <v>150.08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219.5456</v>
      </c>
    </row>
    <row r="12">
      <c r="A12" s="3" t="inlineStr">
        <is>
          <t>MC median</t>
        </is>
      </c>
      <c r="B12" t="n">
        <v>131.0186917948389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30.71</v>
      </c>
      <c r="C3" t="n">
        <v>6.71</v>
      </c>
      <c r="D3" t="n">
        <v>1.85</v>
      </c>
      <c r="E3" t="n">
        <v>1.85</v>
      </c>
      <c r="F3" t="n">
        <v>0.864</v>
      </c>
    </row>
    <row r="4">
      <c r="A4" t="inlineStr">
        <is>
          <t>2024-12-31</t>
        </is>
      </c>
      <c r="B4" t="n">
        <v>28.13</v>
      </c>
      <c r="C4" t="n">
        <v>6.03</v>
      </c>
      <c r="D4" t="n">
        <v>2.424</v>
      </c>
      <c r="E4" t="n">
        <v>2.099</v>
      </c>
      <c r="F4" t="n">
        <v>1.125</v>
      </c>
    </row>
    <row r="5">
      <c r="A5" t="inlineStr">
        <is>
          <t>2023-12-31</t>
        </is>
      </c>
      <c r="B5" t="n">
        <v>28.823</v>
      </c>
      <c r="C5" t="n">
        <v>2.297</v>
      </c>
      <c r="D5" t="n">
        <v>0.384</v>
      </c>
      <c r="E5" t="n">
        <v>0.454</v>
      </c>
      <c r="F5" t="n">
        <v>-0.202</v>
      </c>
    </row>
    <row r="6">
      <c r="A6" t="inlineStr">
        <is>
          <t>2022-12-31</t>
        </is>
      </c>
      <c r="B6" t="n">
        <v>31.543</v>
      </c>
      <c r="C6" t="n">
        <v>4.1</v>
      </c>
      <c r="D6" t="n">
        <v>2.018</v>
      </c>
      <c r="E6" t="n">
        <v>2.08</v>
      </c>
      <c r="F6" t="n">
        <v>1.221</v>
      </c>
    </row>
    <row r="7">
      <c r="A7" t="inlineStr">
        <is>
          <t>2021-12-31</t>
        </is>
      </c>
      <c r="B7" t="n">
        <v>26.989</v>
      </c>
      <c r="C7" t="n">
        <v>6.507</v>
      </c>
      <c r="D7" t="n">
        <v>3.341</v>
      </c>
      <c r="E7" t="n">
        <v>3.344</v>
      </c>
      <c r="F7" t="n">
        <v>2.187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1.913</v>
      </c>
      <c r="C11" t="n">
        <v>1.147</v>
      </c>
      <c r="D11" t="n">
        <v>0.766</v>
      </c>
      <c r="E11" t="n">
        <v>1.403</v>
      </c>
    </row>
    <row r="12">
      <c r="A12" t="inlineStr">
        <is>
          <t>2024-12-31</t>
        </is>
      </c>
      <c r="B12" t="n">
        <v>2.306</v>
      </c>
      <c r="C12" t="n">
        <v>0.472</v>
      </c>
      <c r="D12" t="n">
        <v>1.834</v>
      </c>
      <c r="E12" t="n">
        <v>0.9350000000000001</v>
      </c>
    </row>
    <row r="13">
      <c r="A13" t="inlineStr">
        <is>
          <t>2023-12-31</t>
        </is>
      </c>
      <c r="B13" t="n">
        <v>-0.221</v>
      </c>
      <c r="C13" t="n">
        <v>0.598</v>
      </c>
      <c r="D13" t="n">
        <v>-0.819</v>
      </c>
      <c r="E13" t="n">
        <v>1.172</v>
      </c>
    </row>
    <row r="14">
      <c r="A14" t="inlineStr">
        <is>
          <t>2022-12-31</t>
        </is>
      </c>
      <c r="B14" t="n">
        <v>0.36</v>
      </c>
      <c r="C14" t="n">
        <v>0.373</v>
      </c>
      <c r="D14" t="n">
        <v>-0.013</v>
      </c>
      <c r="E14" t="n">
        <v>0.606</v>
      </c>
    </row>
    <row r="15">
      <c r="A15" t="inlineStr">
        <is>
          <t>2021-12-31</t>
        </is>
      </c>
      <c r="B15" t="n">
        <v>0.493</v>
      </c>
      <c r="C15" t="n">
        <v>0.269</v>
      </c>
      <c r="D15" t="n">
        <v>0.224</v>
      </c>
      <c r="E15" t="n">
        <v>0.048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36.45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AES</t>
        </is>
      </c>
      <c r="B3" t="n">
        <v>6.38</v>
      </c>
      <c r="C3" t="n">
        <v>0.1</v>
      </c>
      <c r="D3" t="n">
        <v>0.187</v>
      </c>
      <c r="E3" t="inlineStr">
        <is>
          <t>segment</t>
        </is>
      </c>
      <c r="F3" t="n">
        <v>0.5</v>
      </c>
    </row>
    <row r="4">
      <c r="A4" t="inlineStr">
        <is>
          <t>ATO</t>
        </is>
      </c>
      <c r="B4" t="n">
        <v>19.68</v>
      </c>
      <c r="C4" t="n">
        <v>0.06</v>
      </c>
      <c r="D4" t="n">
        <v>0.393</v>
      </c>
      <c r="E4" t="inlineStr">
        <is>
          <t>segment</t>
        </is>
      </c>
      <c r="F4" t="n">
        <v>0.5</v>
      </c>
    </row>
    <row r="5">
      <c r="A5" t="inlineStr">
        <is>
          <t>CNP</t>
        </is>
      </c>
      <c r="B5" t="n">
        <v>23.2</v>
      </c>
      <c r="C5" t="n">
        <v>0.06</v>
      </c>
      <c r="D5" t="n">
        <v>0.22</v>
      </c>
      <c r="E5" t="inlineStr">
        <is>
          <t>broad</t>
        </is>
      </c>
      <c r="F5" t="n">
        <v>0.25</v>
      </c>
    </row>
    <row r="6">
      <c r="A6" t="inlineStr">
        <is>
          <t>AEE</t>
        </is>
      </c>
      <c r="B6" t="n">
        <v>21.28</v>
      </c>
      <c r="C6" t="n">
        <v>0.06</v>
      </c>
      <c r="D6" t="n">
        <v>0.278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16.1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Power-Price Collapse / Demand Reset</t>
        </is>
      </c>
      <c r="B3" t="n">
        <v>0.2</v>
      </c>
      <c r="C3" t="n">
        <v>6.954</v>
      </c>
      <c r="D3" t="n">
        <v>9</v>
      </c>
      <c r="E3">
        <f>C3*D3</f>
        <v/>
      </c>
      <c r="F3">
        <f>E3/138.01-1</f>
        <v/>
      </c>
    </row>
    <row r="4">
      <c r="A4" t="inlineStr">
        <is>
          <t>Recession / Mild Weather / Margin Squeeze</t>
        </is>
      </c>
      <c r="B4" t="n">
        <v>0.17</v>
      </c>
      <c r="C4" t="n">
        <v>8.705</v>
      </c>
      <c r="D4" t="n">
        <v>11.5</v>
      </c>
      <c r="E4">
        <f>C4*D4</f>
        <v/>
      </c>
      <c r="F4">
        <f>E4/138.01-1</f>
        <v/>
      </c>
    </row>
    <row r="5">
      <c r="A5" t="inlineStr">
        <is>
          <t>Base — Mid-Cycle Power Prices</t>
        </is>
      </c>
      <c r="B5" t="n">
        <v>0.35</v>
      </c>
      <c r="C5" t="n">
        <v>10.094</v>
      </c>
      <c r="D5" t="n">
        <v>14</v>
      </c>
      <c r="E5">
        <f>C5*D5</f>
        <v/>
      </c>
      <c r="F5">
        <f>E5/138.01-1</f>
        <v/>
      </c>
    </row>
    <row r="6">
      <c r="A6" t="inlineStr">
        <is>
          <t>Upcycle — AI-Datacenter Demand / Tight Capacity</t>
        </is>
      </c>
      <c r="B6" t="n">
        <v>0.2</v>
      </c>
      <c r="C6" t="n">
        <v>12.045</v>
      </c>
      <c r="D6" t="n">
        <v>16</v>
      </c>
      <c r="E6">
        <f>C6*D6</f>
        <v/>
      </c>
      <c r="F6">
        <f>E6/138.01-1</f>
        <v/>
      </c>
    </row>
    <row r="7">
      <c r="A7" t="inlineStr">
        <is>
          <t>Spike — Scarcity Pricing</t>
        </is>
      </c>
      <c r="B7" t="n">
        <v>0.08</v>
      </c>
      <c r="C7" t="n">
        <v>13.846</v>
      </c>
      <c r="D7" t="n">
        <v>18</v>
      </c>
      <c r="E7">
        <f>C7*D7</f>
        <v/>
      </c>
      <c r="F7">
        <f>E7/138.01-1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131.0186917948389</v>
      </c>
    </row>
    <row r="5">
      <c r="A5" t="inlineStr">
        <is>
          <t>P10</t>
        </is>
      </c>
      <c r="B5" t="n">
        <v>42.93866293808119</v>
      </c>
    </row>
    <row r="6">
      <c r="A6" t="inlineStr">
        <is>
          <t>P90</t>
        </is>
      </c>
      <c r="B6" t="n">
        <v>276.668750702919</v>
      </c>
    </row>
    <row r="7">
      <c r="A7" t="inlineStr">
        <is>
          <t>P(&gt; current) %</t>
        </is>
      </c>
      <c r="B7" t="n">
        <v>46.83</v>
      </c>
    </row>
    <row r="8">
      <c r="A8" t="inlineStr">
        <is>
          <t>P(&gt; target) %</t>
        </is>
      </c>
      <c r="B8" t="n">
        <v>41.97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4.263238908473229</v>
      </c>
    </row>
    <row r="13">
      <c r="A13" t="inlineStr">
        <is>
          <t>Gross Margin</t>
        </is>
      </c>
      <c r="B13" t="n">
        <v>61.95898913868605</v>
      </c>
    </row>
    <row r="14">
      <c r="A14" t="inlineStr">
        <is>
          <t>P/E Multiple</t>
        </is>
      </c>
      <c r="B14" t="n">
        <v>33.77777195284072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2026-07-08T09:40:16Z</dcterms:created>
  <dcterms:modified xsi:type="dcterms:W3CDTF">2026-07-08T09:40:16Z</dcterms:modified>
</cp:coreProperties>
</file>