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ServiceNow Inc. (NOW)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3.5</v>
      </c>
    </row>
    <row r="10">
      <c r="A10" t="inlineStr">
        <is>
          <t>Diluted shares (B)</t>
        </is>
      </c>
      <c r="B10" s="4" t="n">
        <v>1.041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0.17</v>
      </c>
      <c r="D13" s="4" t="n">
        <v>0.14</v>
      </c>
      <c r="E13" s="4" t="n">
        <v>0.12</v>
      </c>
      <c r="F13" s="4" t="n">
        <v>0.1</v>
      </c>
    </row>
    <row r="14">
      <c r="A14" t="inlineStr">
        <is>
          <t>Operating margin</t>
        </is>
      </c>
      <c r="B14" s="4" t="n">
        <v>0.295</v>
      </c>
      <c r="C14" s="4" t="n">
        <v>0.305</v>
      </c>
      <c r="D14" s="4" t="n">
        <v>0.315</v>
      </c>
      <c r="E14" s="4" t="n">
        <v>0.32</v>
      </c>
      <c r="F14" s="4" t="n">
        <v>0.325</v>
      </c>
    </row>
    <row r="15">
      <c r="A15" t="inlineStr">
        <is>
          <t>D&amp;A $B</t>
        </is>
      </c>
      <c r="B15" s="4" t="n">
        <v>0.8817</v>
      </c>
      <c r="C15" s="4" t="n">
        <v>0.912</v>
      </c>
      <c r="D15" s="4" t="n">
        <v>0.959</v>
      </c>
      <c r="E15" s="4" t="n">
        <v>1.0277</v>
      </c>
      <c r="F15" s="4" t="n">
        <v>1.1163</v>
      </c>
    </row>
    <row r="16">
      <c r="A16" t="inlineStr">
        <is>
          <t>Capex $B</t>
        </is>
      </c>
      <c r="B16" s="4" t="n">
        <v>0.95</v>
      </c>
      <c r="C16" s="4" t="n">
        <v>1.05</v>
      </c>
      <c r="D16" s="4" t="n">
        <v>1.15</v>
      </c>
      <c r="E16" s="4" t="n">
        <v>1.28</v>
      </c>
      <c r="F16" s="4" t="n">
        <v>1.4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16.752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24</v>
      </c>
      <c r="C3" t="n">
        <v>1</v>
      </c>
    </row>
    <row r="4">
      <c r="A4" t="inlineStr">
        <is>
          <t>Terminal × ±15%</t>
        </is>
      </c>
      <c r="B4" t="n">
        <v>23</v>
      </c>
      <c r="C4" t="n">
        <v>2</v>
      </c>
    </row>
    <row r="5">
      <c r="A5" t="inlineStr">
        <is>
          <t>Op margin ±3pp</t>
        </is>
      </c>
      <c r="B5" t="n">
        <v>18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pass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core compounder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110.73</v>
      </c>
    </row>
    <row r="7">
      <c r="A7" s="3" t="inlineStr">
        <is>
          <t>Scenario PWEV target</t>
        </is>
      </c>
      <c r="B7" t="n">
        <v>98.28019323671499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118.9</v>
      </c>
    </row>
    <row r="12">
      <c r="A12" s="3" t="inlineStr">
        <is>
          <t>MC median</t>
        </is>
      </c>
      <c r="B12" t="n">
        <v>87.85843373623698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13.278</v>
      </c>
      <c r="C3" t="n">
        <v>10.295</v>
      </c>
      <c r="D3" t="n">
        <v>1.824</v>
      </c>
      <c r="E3" t="n">
        <v>2.261</v>
      </c>
      <c r="F3" t="n">
        <v>1.748</v>
      </c>
    </row>
    <row r="4">
      <c r="A4" t="inlineStr">
        <is>
          <t>2024-12-31</t>
        </is>
      </c>
      <c r="B4" t="n">
        <v>10.984</v>
      </c>
      <c r="C4" t="n">
        <v>8.696999999999999</v>
      </c>
      <c r="D4" t="n">
        <v>1.364</v>
      </c>
      <c r="E4" t="n">
        <v>1.761</v>
      </c>
      <c r="F4" t="n">
        <v>1.425</v>
      </c>
    </row>
    <row r="5">
      <c r="A5" t="inlineStr">
        <is>
          <t>2023-12-31</t>
        </is>
      </c>
      <c r="B5" t="n">
        <v>8.971</v>
      </c>
      <c r="C5" t="n">
        <v>7.05</v>
      </c>
      <c r="D5" t="n">
        <v>0.762</v>
      </c>
      <c r="E5" t="n">
        <v>0.762</v>
      </c>
      <c r="F5" t="n">
        <v>1.731</v>
      </c>
    </row>
    <row r="6">
      <c r="A6" t="inlineStr">
        <is>
          <t>2022-12-31</t>
        </is>
      </c>
      <c r="B6" t="n">
        <v>7.245</v>
      </c>
      <c r="C6" t="n">
        <v>5.672</v>
      </c>
      <c r="D6" t="n">
        <v>0.355</v>
      </c>
      <c r="E6" t="n">
        <v>0.426</v>
      </c>
      <c r="F6" t="n">
        <v>0.325</v>
      </c>
    </row>
    <row r="7">
      <c r="A7" t="inlineStr">
        <is>
          <t>2021-12-31</t>
        </is>
      </c>
      <c r="B7" t="n">
        <v>5.896</v>
      </c>
      <c r="C7" t="n">
        <v>4.543</v>
      </c>
      <c r="D7" t="n">
        <v>0.257</v>
      </c>
      <c r="E7" t="n">
        <v>0.277</v>
      </c>
      <c r="F7" t="n">
        <v>0.23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5.444</v>
      </c>
      <c r="C11" t="n">
        <v>0.868</v>
      </c>
      <c r="D11" t="n">
        <v>4.576</v>
      </c>
      <c r="E11" t="n">
        <v>1.84</v>
      </c>
    </row>
    <row r="12">
      <c r="A12" t="inlineStr">
        <is>
          <t>2024-12-31</t>
        </is>
      </c>
      <c r="B12" t="n">
        <v>4.267</v>
      </c>
      <c r="C12" t="n">
        <v>0.852</v>
      </c>
      <c r="D12" t="n">
        <v>3.415</v>
      </c>
      <c r="E12" t="n">
        <v>0.696</v>
      </c>
    </row>
    <row r="13">
      <c r="A13" t="inlineStr">
        <is>
          <t>2023-12-31</t>
        </is>
      </c>
      <c r="B13" t="n">
        <v>3.398</v>
      </c>
      <c r="C13" t="n">
        <v>0.694</v>
      </c>
      <c r="D13" t="n">
        <v>2.704</v>
      </c>
      <c r="E13" t="n">
        <v>0.538</v>
      </c>
    </row>
    <row r="14">
      <c r="A14" t="inlineStr">
        <is>
          <t>2022-12-31</t>
        </is>
      </c>
      <c r="B14" t="n">
        <v>2.723</v>
      </c>
      <c r="C14" t="n">
        <v>0.55</v>
      </c>
      <c r="D14" t="n">
        <v>2.173</v>
      </c>
      <c r="E14" t="n">
        <v>0.427</v>
      </c>
    </row>
    <row r="15">
      <c r="A15" t="inlineStr">
        <is>
          <t>2021-12-31</t>
        </is>
      </c>
      <c r="B15" t="n">
        <v>2.191</v>
      </c>
      <c r="C15" t="n">
        <v>0.399</v>
      </c>
      <c r="D15" t="n">
        <v>1.792</v>
      </c>
      <c r="E15" t="n">
        <v>0.612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98.27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WDAY</t>
        </is>
      </c>
      <c r="B3" t="n">
        <v>28</v>
      </c>
      <c r="C3" t="n">
        <v>0.14</v>
      </c>
      <c r="D3" t="n">
        <v>0.26</v>
      </c>
      <c r="E3" t="inlineStr">
        <is>
          <t>direct</t>
        </is>
      </c>
      <c r="F3" t="n">
        <v>1</v>
      </c>
    </row>
    <row r="4">
      <c r="A4" t="inlineStr">
        <is>
          <t>CRM</t>
        </is>
      </c>
      <c r="B4" t="n">
        <v>30</v>
      </c>
      <c r="C4" t="n">
        <v>0.1</v>
      </c>
      <c r="D4" t="n">
        <v>0.3</v>
      </c>
      <c r="E4" t="inlineStr">
        <is>
          <t>direct</t>
        </is>
      </c>
      <c r="F4" t="n">
        <v>1</v>
      </c>
    </row>
    <row r="5">
      <c r="A5" t="inlineStr">
        <is>
          <t>ADBE</t>
        </is>
      </c>
      <c r="B5" t="n">
        <v>27</v>
      </c>
      <c r="C5" t="n">
        <v>0.1</v>
      </c>
      <c r="D5" t="n">
        <v>0.45</v>
      </c>
      <c r="E5" t="inlineStr">
        <is>
          <t>direct</t>
        </is>
      </c>
      <c r="F5" t="n">
        <v>1</v>
      </c>
    </row>
    <row r="6">
      <c r="A6" t="inlineStr">
        <is>
          <t>TEAM</t>
        </is>
      </c>
      <c r="B6" t="n">
        <v>70</v>
      </c>
      <c r="C6" t="n">
        <v>0.2</v>
      </c>
      <c r="D6" t="n">
        <v>0.15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31.5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Impairment</t>
        </is>
      </c>
      <c r="B3" t="n">
        <v>0.2</v>
      </c>
      <c r="C3" t="n">
        <v>3.622</v>
      </c>
      <c r="D3" t="n">
        <v>19.5</v>
      </c>
      <c r="E3">
        <f>C3*D3</f>
        <v/>
      </c>
      <c r="F3">
        <f>E3/110.73-1</f>
        <v/>
      </c>
    </row>
    <row r="4">
      <c r="A4" t="inlineStr">
        <is>
          <t>Recession Overlay</t>
        </is>
      </c>
      <c r="B4" t="n">
        <v>0.08</v>
      </c>
      <c r="C4" t="n">
        <v>4.175</v>
      </c>
      <c r="D4" t="n">
        <v>19.8</v>
      </c>
      <c r="E4">
        <f>C4*D4</f>
        <v/>
      </c>
      <c r="F4">
        <f>E4/110.73-1</f>
        <v/>
      </c>
    </row>
    <row r="5">
      <c r="A5" t="inlineStr">
        <is>
          <t>Base — In-Line</t>
        </is>
      </c>
      <c r="B5" t="n">
        <v>0.37</v>
      </c>
      <c r="C5" t="n">
        <v>4.664</v>
      </c>
      <c r="D5" t="n">
        <v>21.5</v>
      </c>
      <c r="E5">
        <f>C5*D5</f>
        <v/>
      </c>
      <c r="F5">
        <f>E5/110.73-1</f>
        <v/>
      </c>
    </row>
    <row r="6">
      <c r="A6" t="inlineStr">
        <is>
          <t>Sentiment Recovery</t>
        </is>
      </c>
      <c r="B6" t="n">
        <v>0.22</v>
      </c>
      <c r="C6" t="n">
        <v>4.862</v>
      </c>
      <c r="D6" t="n">
        <v>24.3</v>
      </c>
      <c r="E6">
        <f>C6*D6</f>
        <v/>
      </c>
      <c r="F6">
        <f>E6/110.73-1</f>
        <v/>
      </c>
    </row>
    <row r="7">
      <c r="A7" t="inlineStr">
        <is>
          <t>Bull — AI Monetizes</t>
        </is>
      </c>
      <c r="B7" t="n">
        <v>0.13</v>
      </c>
      <c r="C7" t="n">
        <v>5.111</v>
      </c>
      <c r="D7" t="n">
        <v>27.4</v>
      </c>
      <c r="E7">
        <f>C7*D7</f>
        <v/>
      </c>
      <c r="F7">
        <f>E7/110.73-1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87.85843373623698</v>
      </c>
    </row>
    <row r="5">
      <c r="A5" t="inlineStr">
        <is>
          <t>P10</t>
        </is>
      </c>
      <c r="B5" t="n">
        <v>46.99229027684592</v>
      </c>
    </row>
    <row r="6">
      <c r="A6" t="inlineStr">
        <is>
          <t>P90</t>
        </is>
      </c>
      <c r="B6" t="n">
        <v>159.6442030722923</v>
      </c>
    </row>
    <row r="7">
      <c r="A7" t="inlineStr">
        <is>
          <t>P(&gt; current) %</t>
        </is>
      </c>
      <c r="B7" t="n">
        <v>31.17</v>
      </c>
    </row>
    <row r="8">
      <c r="A8" t="inlineStr">
        <is>
          <t>P(&gt; target) %</t>
        </is>
      </c>
      <c r="B8" t="n">
        <v>40.43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4.587446190828067</v>
      </c>
    </row>
    <row r="13">
      <c r="A13" t="inlineStr">
        <is>
          <t>Gross Margin</t>
        </is>
      </c>
      <c r="B13" t="n">
        <v>1.898869619760893</v>
      </c>
    </row>
    <row r="14">
      <c r="A14" t="inlineStr">
        <is>
          <t>P/E Multiple</t>
        </is>
      </c>
      <c r="B14" t="n">
        <v>93.51368418941104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2026-07-08T09:38:10Z</dcterms:created>
  <dcterms:modified xsi:type="dcterms:W3CDTF">2026-07-08T09:38:10Z</dcterms:modified>
</cp:coreProperties>
</file>