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Netflix Inc (NFLX)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-5.12</v>
      </c>
    </row>
    <row r="10">
      <c r="A10" t="inlineStr">
        <is>
          <t>Diluted shares (B)</t>
        </is>
      </c>
      <c r="B10" s="4" t="n">
        <v>4.232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0.1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0.36</v>
      </c>
      <c r="C14" s="4" t="n">
        <v>0.368</v>
      </c>
      <c r="D14" s="4" t="n">
        <v>0.379</v>
      </c>
      <c r="E14" s="4" t="n">
        <v>0.379</v>
      </c>
      <c r="F14" s="4" t="n">
        <v>0.379</v>
      </c>
    </row>
    <row r="15">
      <c r="A15" t="inlineStr">
        <is>
          <t>D&amp;A $B</t>
        </is>
      </c>
      <c r="B15" s="4" t="n">
        <v>0.6983</v>
      </c>
      <c r="C15" s="4" t="n">
        <v>0.7203000000000001</v>
      </c>
      <c r="D15" s="4" t="n">
        <v>0.7557</v>
      </c>
      <c r="E15" s="4" t="n">
        <v>0.8043</v>
      </c>
      <c r="F15" s="4" t="n">
        <v>0.8663</v>
      </c>
    </row>
    <row r="16">
      <c r="A16" t="inlineStr">
        <is>
          <t>Capex $B</t>
        </is>
      </c>
      <c r="B16" s="4" t="n">
        <v>0.75</v>
      </c>
      <c r="C16" s="4" t="n">
        <v>0.82</v>
      </c>
      <c r="D16" s="4" t="n">
        <v>0.9</v>
      </c>
      <c r="E16" s="4" t="n">
        <v>0.98</v>
      </c>
      <c r="F16" s="4" t="n">
        <v>1.06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52.517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20</v>
      </c>
      <c r="C3" t="n">
        <v>1</v>
      </c>
    </row>
    <row r="4">
      <c r="A4" t="inlineStr">
        <is>
          <t>Terminal × ±15%</t>
        </is>
      </c>
      <c r="B4" t="n">
        <v>18</v>
      </c>
      <c r="C4" t="n">
        <v>2</v>
      </c>
    </row>
    <row r="5">
      <c r="A5" t="inlineStr">
        <is>
          <t>Op margin ±3pp</t>
        </is>
      </c>
      <c r="B5" t="n">
        <v>12</v>
      </c>
      <c r="C5" t="n">
        <v>3</v>
      </c>
    </row>
    <row r="6">
      <c r="A6" t="inlineStr">
        <is>
          <t>WACC ±1pp</t>
        </is>
      </c>
      <c r="B6" t="n">
        <v>6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76.18000000000001</v>
      </c>
    </row>
    <row r="7">
      <c r="A7" s="3" t="inlineStr">
        <is>
          <t>Scenario PWEV target</t>
        </is>
      </c>
      <c r="B7" t="n">
        <v>70.62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42.0189</v>
      </c>
    </row>
    <row r="12">
      <c r="A12" s="3" t="inlineStr">
        <is>
          <t>MC median</t>
        </is>
      </c>
      <c r="B12" t="n">
        <v>63.44567511159705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45.183</v>
      </c>
      <c r="C3" t="n">
        <v>21.908</v>
      </c>
      <c r="D3" t="n">
        <v>13.327</v>
      </c>
      <c r="E3" t="n">
        <v>13.499</v>
      </c>
      <c r="F3" t="n">
        <v>10.981</v>
      </c>
    </row>
    <row r="4">
      <c r="A4" t="inlineStr">
        <is>
          <t>2024-12-31</t>
        </is>
      </c>
      <c r="B4" t="n">
        <v>39.001</v>
      </c>
      <c r="C4" t="n">
        <v>17.963</v>
      </c>
      <c r="D4" t="n">
        <v>10.418</v>
      </c>
      <c r="E4" t="n">
        <v>9.247</v>
      </c>
      <c r="F4" t="n">
        <v>8.712</v>
      </c>
    </row>
    <row r="5">
      <c r="A5" t="inlineStr">
        <is>
          <t>2023-12-31</t>
        </is>
      </c>
      <c r="B5" t="n">
        <v>33.723</v>
      </c>
      <c r="C5" t="n">
        <v>14.008</v>
      </c>
      <c r="D5" t="n">
        <v>6.954</v>
      </c>
      <c r="E5" t="n">
        <v>6.954</v>
      </c>
      <c r="F5" t="n">
        <v>5.408</v>
      </c>
    </row>
    <row r="6">
      <c r="A6" t="inlineStr">
        <is>
          <t>2022-12-31</t>
        </is>
      </c>
      <c r="B6" t="n">
        <v>31.616</v>
      </c>
      <c r="C6" t="n">
        <v>12.447</v>
      </c>
      <c r="D6" t="n">
        <v>5.633</v>
      </c>
      <c r="E6" t="n">
        <v>5.97</v>
      </c>
      <c r="F6" t="n">
        <v>4.492</v>
      </c>
    </row>
    <row r="7">
      <c r="A7" t="inlineStr">
        <is>
          <t>2021-12-31</t>
        </is>
      </c>
      <c r="B7" t="n">
        <v>29.698</v>
      </c>
      <c r="C7" t="n">
        <v>12.365</v>
      </c>
      <c r="D7" t="n">
        <v>6.195</v>
      </c>
      <c r="E7" t="n">
        <v>6.606</v>
      </c>
      <c r="F7" t="n">
        <v>5.116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10.149</v>
      </c>
      <c r="C11" t="n">
        <v>0.6879999999999999</v>
      </c>
      <c r="D11" t="n">
        <v>9.461</v>
      </c>
      <c r="E11" t="n">
        <v>9.127000000000001</v>
      </c>
    </row>
    <row r="12">
      <c r="A12" t="inlineStr">
        <is>
          <t>2024-12-31</t>
        </is>
      </c>
      <c r="B12" t="n">
        <v>7.361</v>
      </c>
      <c r="C12" t="n">
        <v>0.44</v>
      </c>
      <c r="D12" t="n">
        <v>6.922</v>
      </c>
      <c r="E12" t="n">
        <v>6.264</v>
      </c>
    </row>
    <row r="13">
      <c r="A13" t="inlineStr">
        <is>
          <t>2023-12-31</t>
        </is>
      </c>
      <c r="B13" t="n">
        <v>7.274</v>
      </c>
      <c r="C13" t="n">
        <v>0.349</v>
      </c>
      <c r="D13" t="n">
        <v>6.926</v>
      </c>
      <c r="E13" t="n">
        <v>6.045</v>
      </c>
    </row>
    <row r="14">
      <c r="A14" t="inlineStr">
        <is>
          <t>2022-12-31</t>
        </is>
      </c>
      <c r="B14" t="n">
        <v>2.026</v>
      </c>
      <c r="C14" t="n">
        <v>0.408</v>
      </c>
      <c r="D14" t="n">
        <v>1.619</v>
      </c>
      <c r="E14" t="n">
        <v>0.036</v>
      </c>
    </row>
    <row r="15">
      <c r="A15" t="inlineStr">
        <is>
          <t>2021-12-31</t>
        </is>
      </c>
      <c r="B15" t="n">
        <v>0.393</v>
      </c>
      <c r="C15" t="n">
        <v>0.525</v>
      </c>
      <c r="D15" t="n">
        <v>-0.132</v>
      </c>
      <c r="E15" t="n">
        <v>0.6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75.52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DIS</t>
        </is>
      </c>
      <c r="B3" t="n">
        <v>13.09</v>
      </c>
      <c r="C3" t="n">
        <v>0.02</v>
      </c>
      <c r="D3" t="n">
        <v>0.155</v>
      </c>
      <c r="E3" t="inlineStr">
        <is>
          <t>segment</t>
        </is>
      </c>
      <c r="F3" t="n">
        <v>0.5</v>
      </c>
    </row>
    <row r="4">
      <c r="A4" t="inlineStr">
        <is>
          <t>TKO</t>
        </is>
      </c>
      <c r="B4" t="n">
        <v>51.81</v>
      </c>
      <c r="C4" t="n">
        <v>0.1</v>
      </c>
      <c r="D4" t="n">
        <v>0.212</v>
      </c>
      <c r="E4" t="inlineStr">
        <is>
          <t>broad</t>
        </is>
      </c>
      <c r="F4" t="n">
        <v>0.25</v>
      </c>
    </row>
    <row r="5">
      <c r="A5" t="inlineStr">
        <is>
          <t>PSKY</t>
        </is>
      </c>
      <c r="B5" t="n">
        <v>12.5</v>
      </c>
      <c r="C5" t="n">
        <v>0.02</v>
      </c>
      <c r="D5" t="n">
        <v>0.095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20.6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Saturation / Content-Cost Spiral</t>
        </is>
      </c>
      <c r="B3" t="n">
        <v>0.2</v>
      </c>
      <c r="C3" t="n">
        <v>2.122</v>
      </c>
      <c r="D3" t="n">
        <v>14.2</v>
      </c>
      <c r="E3">
        <f>C3*D3</f>
        <v/>
      </c>
      <c r="F3">
        <f>E3/76.18-1</f>
        <v/>
      </c>
    </row>
    <row r="4">
      <c r="A4" t="inlineStr">
        <is>
          <t>Subscriber Stall / Recession</t>
        </is>
      </c>
      <c r="B4" t="n">
        <v>0.17</v>
      </c>
      <c r="C4" t="n">
        <v>2.754</v>
      </c>
      <c r="D4" t="n">
        <v>17.8</v>
      </c>
      <c r="E4">
        <f>C4*D4</f>
        <v/>
      </c>
      <c r="F4">
        <f>E4/76.18-1</f>
        <v/>
      </c>
    </row>
    <row r="5">
      <c r="A5" t="inlineStr">
        <is>
          <t>Base — Steady Sub + ARPU Growth</t>
        </is>
      </c>
      <c r="B5" t="n">
        <v>0.35</v>
      </c>
      <c r="C5" t="n">
        <v>3.461</v>
      </c>
      <c r="D5" t="n">
        <v>20.4</v>
      </c>
      <c r="E5">
        <f>C5*D5</f>
        <v/>
      </c>
      <c r="F5">
        <f>E5/76.18-1</f>
        <v/>
      </c>
    </row>
    <row r="6">
      <c r="A6" t="inlineStr">
        <is>
          <t>Growth — Ads + Live + Password Monetization</t>
        </is>
      </c>
      <c r="B6" t="n">
        <v>0.2</v>
      </c>
      <c r="C6" t="n">
        <v>3.907</v>
      </c>
      <c r="D6" t="n">
        <v>25.8</v>
      </c>
      <c r="E6">
        <f>C6*D6</f>
        <v/>
      </c>
      <c r="F6">
        <f>E6/76.18-1</f>
        <v/>
      </c>
    </row>
    <row r="7">
      <c r="A7" t="inlineStr">
        <is>
          <t>Bull — Global-Scale Re-Rate</t>
        </is>
      </c>
      <c r="B7" t="n">
        <v>0.08</v>
      </c>
      <c r="C7" t="n">
        <v>4.357</v>
      </c>
      <c r="D7" t="n">
        <v>29.5</v>
      </c>
      <c r="E7">
        <f>C7*D7</f>
        <v/>
      </c>
      <c r="F7">
        <f>E7/76.18-1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63.44567511159705</v>
      </c>
    </row>
    <row r="5">
      <c r="A5" t="inlineStr">
        <is>
          <t>P10</t>
        </is>
      </c>
      <c r="B5" t="n">
        <v>37.5552526457004</v>
      </c>
    </row>
    <row r="6">
      <c r="A6" t="inlineStr">
        <is>
          <t>P90</t>
        </is>
      </c>
      <c r="B6" t="n">
        <v>100.7266330707479</v>
      </c>
    </row>
    <row r="7">
      <c r="A7" t="inlineStr">
        <is>
          <t>P(&gt; current) %</t>
        </is>
      </c>
      <c r="B7" t="n">
        <v>31.59</v>
      </c>
    </row>
    <row r="8">
      <c r="A8" t="inlineStr">
        <is>
          <t>P(&gt; target) %</t>
        </is>
      </c>
      <c r="B8" t="n">
        <v>38.65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4.971678459320191</v>
      </c>
    </row>
    <row r="13">
      <c r="A13" t="inlineStr">
        <is>
          <t>Gross Margin</t>
        </is>
      </c>
      <c r="B13" t="n">
        <v>14.24109971825999</v>
      </c>
    </row>
    <row r="14">
      <c r="A14" t="inlineStr">
        <is>
          <t>P/E Multiple</t>
        </is>
      </c>
      <c r="B14" t="n">
        <v>80.78722182241981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2026-07-08T09:40:14Z</dcterms:created>
  <dcterms:modified xsi:type="dcterms:W3CDTF">2026-07-08T09:40:14Z</dcterms:modified>
</cp:coreProperties>
</file>