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Nordson Corporation (NDSN)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-1.87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0.274</v>
      </c>
      <c r="C14" s="4" t="n">
        <v>0.279</v>
      </c>
      <c r="D14" s="4" t="n">
        <v>0.288</v>
      </c>
      <c r="E14" s="4" t="n">
        <v>0.288</v>
      </c>
      <c r="F14" s="4" t="n">
        <v>0.288</v>
      </c>
    </row>
    <row r="15">
      <c r="A15" t="inlineStr">
        <is>
          <t>D&amp;A $B</t>
        </is>
      </c>
      <c r="B15" s="4" t="n">
        <v>0.0587</v>
      </c>
      <c r="C15" s="4" t="n">
        <v>0.0603</v>
      </c>
      <c r="D15" s="4" t="n">
        <v>0.063</v>
      </c>
      <c r="E15" s="4" t="n">
        <v>0.0667</v>
      </c>
      <c r="F15" s="4" t="n">
        <v>0.0713</v>
      </c>
    </row>
    <row r="16">
      <c r="A16" t="inlineStr">
        <is>
          <t>Capex $B</t>
        </is>
      </c>
      <c r="B16" s="4" t="n">
        <v>0.062</v>
      </c>
      <c r="C16" s="4" t="n">
        <v>0.068</v>
      </c>
      <c r="D16" s="4" t="n">
        <v>0.074</v>
      </c>
      <c r="E16" s="4" t="n">
        <v>0.08</v>
      </c>
      <c r="F16" s="4" t="n">
        <v>0.08599999999999999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68</v>
      </c>
      <c r="C3" t="n">
        <v>1</v>
      </c>
    </row>
    <row r="4">
      <c r="A4" t="inlineStr">
        <is>
          <t>Terminal × ±15%</t>
        </is>
      </c>
      <c r="B4" t="n">
        <v>61</v>
      </c>
      <c r="C4" t="n">
        <v>2</v>
      </c>
    </row>
    <row r="5">
      <c r="A5" t="inlineStr">
        <is>
          <t>Op margin ±3pp</t>
        </is>
      </c>
      <c r="B5" t="n">
        <v>54</v>
      </c>
      <c r="C5" t="n">
        <v>3</v>
      </c>
    </row>
    <row r="6">
      <c r="A6" t="inlineStr">
        <is>
          <t>WACC ±1pp</t>
        </is>
      </c>
      <c r="B6" t="n">
        <v>21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286.03</v>
      </c>
    </row>
    <row r="7">
      <c r="A7" s="3" t="inlineStr">
        <is>
          <t>Scenario PWEV target</t>
        </is>
      </c>
      <c r="B7" t="n">
        <v>298.48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302.211</v>
      </c>
    </row>
    <row r="12">
      <c r="A12" s="3" t="inlineStr">
        <is>
          <t>MC median</t>
        </is>
      </c>
      <c r="B12" t="n">
        <v>269.1905578798675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2.792</v>
      </c>
      <c r="C3" t="n">
        <v>1.54</v>
      </c>
      <c r="D3" t="n">
        <v>0.724</v>
      </c>
      <c r="E3" t="n">
        <v>0.699</v>
      </c>
      <c r="F3" t="n">
        <v>0.484</v>
      </c>
    </row>
    <row r="4">
      <c r="A4" t="inlineStr">
        <is>
          <t>2024-10-31</t>
        </is>
      </c>
      <c r="B4" t="n">
        <v>2.69</v>
      </c>
      <c r="C4" t="n">
        <v>1.486</v>
      </c>
      <c r="D4" t="n">
        <v>0.674</v>
      </c>
      <c r="E4" t="n">
        <v>0.674</v>
      </c>
      <c r="F4" t="n">
        <v>0.467</v>
      </c>
    </row>
    <row r="5">
      <c r="A5" t="inlineStr">
        <is>
          <t>2023-10-31</t>
        </is>
      </c>
      <c r="B5" t="n">
        <v>2.629</v>
      </c>
      <c r="C5" t="n">
        <v>1.425</v>
      </c>
      <c r="D5" t="n">
        <v>0.673</v>
      </c>
      <c r="E5" t="n">
        <v>0.675</v>
      </c>
      <c r="F5" t="n">
        <v>0.487</v>
      </c>
    </row>
    <row r="6">
      <c r="A6" t="inlineStr">
        <is>
          <t>2022-10-31</t>
        </is>
      </c>
      <c r="B6" t="n">
        <v>2.59</v>
      </c>
      <c r="C6" t="n">
        <v>1.427</v>
      </c>
      <c r="D6" t="n">
        <v>0.702</v>
      </c>
      <c r="E6" t="n">
        <v>0.672</v>
      </c>
      <c r="F6" t="n">
        <v>0.513</v>
      </c>
    </row>
    <row r="7">
      <c r="A7" t="inlineStr">
        <is>
          <t>2021-10-31</t>
        </is>
      </c>
      <c r="B7" t="n">
        <v>2.362</v>
      </c>
      <c r="C7" t="n">
        <v>1.324</v>
      </c>
      <c r="D7" t="n">
        <v>0.615</v>
      </c>
      <c r="E7" t="n">
        <v>0.6</v>
      </c>
      <c r="F7" t="n">
        <v>0.454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0.719</v>
      </c>
      <c r="C11" t="n">
        <v>0.058</v>
      </c>
      <c r="D11" t="n">
        <v>0.661</v>
      </c>
      <c r="E11" t="n">
        <v>0.306</v>
      </c>
    </row>
    <row r="12">
      <c r="A12" t="inlineStr">
        <is>
          <t>2024-10-31</t>
        </is>
      </c>
      <c r="B12" t="n">
        <v>0.556</v>
      </c>
      <c r="C12" t="n">
        <v>0.064</v>
      </c>
      <c r="D12" t="n">
        <v>0.492</v>
      </c>
      <c r="E12" t="n">
        <v>0.033</v>
      </c>
    </row>
    <row r="13">
      <c r="A13" t="inlineStr">
        <is>
          <t>2023-10-31</t>
        </is>
      </c>
      <c r="B13" t="n">
        <v>0.641</v>
      </c>
      <c r="C13" t="n">
        <v>0.035</v>
      </c>
      <c r="D13" t="n">
        <v>0.607</v>
      </c>
      <c r="E13" t="n">
        <v>0.09</v>
      </c>
    </row>
    <row r="14">
      <c r="A14" t="inlineStr">
        <is>
          <t>2022-10-31</t>
        </is>
      </c>
      <c r="B14" t="n">
        <v>0.513</v>
      </c>
      <c r="C14" t="n">
        <v>0.051</v>
      </c>
      <c r="D14" t="n">
        <v>0.462</v>
      </c>
      <c r="E14" t="n">
        <v>0.263</v>
      </c>
    </row>
    <row r="15">
      <c r="A15" t="inlineStr">
        <is>
          <t>2021-10-31</t>
        </is>
      </c>
      <c r="B15" t="n">
        <v>0.546</v>
      </c>
      <c r="C15" t="n">
        <v>0.038</v>
      </c>
      <c r="D15" t="n">
        <v>0.508</v>
      </c>
      <c r="E15" t="n">
        <v>0.061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220.3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direct</t>
        </is>
      </c>
      <c r="F3" t="n">
        <v>1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direct</t>
        </is>
      </c>
      <c r="F5" t="n">
        <v>1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7.883</v>
      </c>
      <c r="D3" t="n">
        <v>15.5</v>
      </c>
      <c r="E3">
        <f>C3*D3</f>
        <v/>
      </c>
      <c r="F3">
        <f>E3/286.03-1</f>
        <v/>
      </c>
    </row>
    <row r="4">
      <c r="A4" t="inlineStr">
        <is>
          <t>Industrial-PMI Recession</t>
        </is>
      </c>
      <c r="B4" t="n">
        <v>0.17</v>
      </c>
      <c r="C4" t="n">
        <v>9.823</v>
      </c>
      <c r="D4" t="n">
        <v>20.5</v>
      </c>
      <c r="E4">
        <f>C4*D4</f>
        <v/>
      </c>
      <c r="F4">
        <f>E4/286.03-1</f>
        <v/>
      </c>
    </row>
    <row r="5">
      <c r="A5" t="inlineStr">
        <is>
          <t>Base — Organic Growth + Margin</t>
        </is>
      </c>
      <c r="B5" t="n">
        <v>0.35</v>
      </c>
      <c r="C5" t="n">
        <v>11.469</v>
      </c>
      <c r="D5" t="n">
        <v>26</v>
      </c>
      <c r="E5">
        <f>C5*D5</f>
        <v/>
      </c>
      <c r="F5">
        <f>E5/286.03-1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12.709</v>
      </c>
      <c r="D6" t="n">
        <v>30.5</v>
      </c>
      <c r="E6">
        <f>C6*D6</f>
        <v/>
      </c>
      <c r="F6">
        <f>E6/286.03-1</f>
        <v/>
      </c>
    </row>
    <row r="7">
      <c r="A7" t="inlineStr">
        <is>
          <t>Bull — Re-Rate</t>
        </is>
      </c>
      <c r="B7" t="n">
        <v>0.08</v>
      </c>
      <c r="C7" t="n">
        <v>14.1</v>
      </c>
      <c r="D7" t="n">
        <v>34.5</v>
      </c>
      <c r="E7">
        <f>C7*D7</f>
        <v/>
      </c>
      <c r="F7">
        <f>E7/286.03-1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269.1905578798675</v>
      </c>
    </row>
    <row r="5">
      <c r="A5" t="inlineStr">
        <is>
          <t>P10</t>
        </is>
      </c>
      <c r="B5" t="n">
        <v>156.8661576965139</v>
      </c>
    </row>
    <row r="6">
      <c r="A6" t="inlineStr">
        <is>
          <t>P90</t>
        </is>
      </c>
      <c r="B6" t="n">
        <v>428.085725922073</v>
      </c>
    </row>
    <row r="7">
      <c r="A7" t="inlineStr">
        <is>
          <t>P(&gt; current) %</t>
        </is>
      </c>
      <c r="B7" t="n">
        <v>43.66999999999999</v>
      </c>
    </row>
    <row r="8">
      <c r="A8" t="inlineStr">
        <is>
          <t>P(&gt; target) %</t>
        </is>
      </c>
      <c r="B8" t="n">
        <v>39.48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7.293314131549342</v>
      </c>
    </row>
    <row r="13">
      <c r="A13" t="inlineStr">
        <is>
          <t>Gross Margin</t>
        </is>
      </c>
      <c r="B13" t="n">
        <v>24.48996336140338</v>
      </c>
    </row>
    <row r="14">
      <c r="A14" t="inlineStr">
        <is>
          <t>P/E Multiple</t>
        </is>
      </c>
      <c r="B14" t="n">
        <v>68.21672250704728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2026-07-08T09:40:13Z</dcterms:created>
  <dcterms:modified xsi:type="dcterms:W3CDTF">2026-07-08T09:40:13Z</dcterms:modified>
</cp:coreProperties>
</file>