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Norwegian Cruise Line Holdings Ltd (NCLH)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0.095</v>
      </c>
    </row>
    <row r="6">
      <c r="A6" t="inlineStr">
        <is>
          <t>Terminal multiple (×)</t>
        </is>
      </c>
      <c r="B6" s="4" t="n">
        <v>10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0.08</v>
      </c>
    </row>
    <row r="9">
      <c r="A9" t="inlineStr">
        <is>
          <t>Net cash (+) / debt (−) $B</t>
        </is>
      </c>
      <c r="B9" s="4" t="n">
        <v>-14.97</v>
      </c>
    </row>
    <row r="10">
      <c r="A10" t="inlineStr">
        <is>
          <t>Diluted shares (B)</t>
        </is>
      </c>
      <c r="B10" s="4" t="n">
        <v>0.461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0.05</v>
      </c>
      <c r="D13" s="4" t="n">
        <v>0.04</v>
      </c>
      <c r="E13" s="4" t="n">
        <v>0.03</v>
      </c>
      <c r="F13" s="4" t="n">
        <v>0.03</v>
      </c>
    </row>
    <row r="14">
      <c r="A14" t="inlineStr">
        <is>
          <t>Operating margin</t>
        </is>
      </c>
      <c r="B14" s="4" t="n">
        <v>0.08799999999999999</v>
      </c>
      <c r="C14" s="4" t="n">
        <v>0.09</v>
      </c>
      <c r="D14" s="4" t="n">
        <v>0.093</v>
      </c>
      <c r="E14" s="4" t="n">
        <v>0.093</v>
      </c>
      <c r="F14" s="4" t="n">
        <v>0.093</v>
      </c>
    </row>
    <row r="15">
      <c r="A15" t="inlineStr">
        <is>
          <t>D&amp;A $B</t>
        </is>
      </c>
      <c r="B15" s="4" t="n">
        <v>1.4917</v>
      </c>
      <c r="C15" s="4" t="n">
        <v>1.7233</v>
      </c>
      <c r="D15" s="4" t="n">
        <v>2.0383</v>
      </c>
      <c r="E15" s="4" t="n">
        <v>2.2367</v>
      </c>
      <c r="F15" s="4" t="n">
        <v>2.3683</v>
      </c>
    </row>
    <row r="16">
      <c r="A16" t="inlineStr">
        <is>
          <t>Capex $B</t>
        </is>
      </c>
      <c r="B16" s="4" t="n">
        <v>2.9</v>
      </c>
      <c r="C16" s="4" t="n">
        <v>2.6</v>
      </c>
      <c r="D16" s="4" t="n">
        <v>3.1</v>
      </c>
      <c r="E16" s="4" t="n">
        <v>2.4</v>
      </c>
      <c r="F16" s="4" t="n">
        <v>2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10.632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Op margin ±3pp</t>
        </is>
      </c>
      <c r="B3" t="n">
        <v>15</v>
      </c>
      <c r="C3" t="n">
        <v>1</v>
      </c>
    </row>
    <row r="4">
      <c r="A4" t="inlineStr">
        <is>
          <t>Capex intensity ±15%</t>
        </is>
      </c>
      <c r="B4" t="n">
        <v>15</v>
      </c>
      <c r="C4" t="n">
        <v>2</v>
      </c>
    </row>
    <row r="5">
      <c r="A5" t="inlineStr">
        <is>
          <t>Terminal × ±15%</t>
        </is>
      </c>
      <c r="B5" t="n">
        <v>6</v>
      </c>
      <c r="C5" t="n">
        <v>3</v>
      </c>
    </row>
    <row r="6">
      <c r="A6" t="inlineStr">
        <is>
          <t>Revenue CAGR ±3pp</t>
        </is>
      </c>
      <c r="B6" t="n">
        <v>6</v>
      </c>
      <c r="C6" t="n">
        <v>4</v>
      </c>
    </row>
    <row r="7">
      <c r="A7" t="inlineStr">
        <is>
          <t>WACC ±1pp</t>
        </is>
      </c>
      <c r="B7" t="n">
        <v>2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fail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pass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pass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pass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cyclical / value</t>
        </is>
      </c>
    </row>
    <row r="5">
      <c r="A5" s="3" t="inlineStr">
        <is>
          <t>Conviction</t>
        </is>
      </c>
      <c r="B5" t="inlineStr">
        <is>
          <t>low</t>
        </is>
      </c>
    </row>
    <row r="6">
      <c r="A6" s="3" t="inlineStr">
        <is>
          <t>Current price</t>
        </is>
      </c>
      <c r="B6" t="n">
        <v>18.83</v>
      </c>
    </row>
    <row r="7">
      <c r="A7" s="3" t="inlineStr">
        <is>
          <t>Scenario PWEV target</t>
        </is>
      </c>
      <c r="B7" t="n">
        <v>21.36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41.0824</v>
      </c>
    </row>
    <row r="12">
      <c r="A12" s="3" t="inlineStr">
        <is>
          <t>MC median</t>
        </is>
      </c>
      <c r="B12" t="n">
        <v>18.4751142922435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2026-07-08</t>
        </is>
      </c>
      <c r="D3" t="inlineStr">
        <is>
          <t>Price, market cap, EV, 52-week range, forward P/E</t>
        </is>
      </c>
      <c r="E3" t="inlineStr">
        <is>
          <t>Alpha Vantage 2026-06-26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2026-07-08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2026-07-08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2026-07-08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2026-07-08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2026-07-08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2026-07-08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2026-07-08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2026-07-08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2026-07-08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2026-07-08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9.827999999999999</v>
      </c>
      <c r="C3" t="n">
        <v>3.142</v>
      </c>
      <c r="D3" t="n">
        <v>1.593</v>
      </c>
      <c r="E3" t="n">
        <v>2.659</v>
      </c>
      <c r="F3" t="n">
        <v>0.423</v>
      </c>
    </row>
    <row r="4">
      <c r="A4" t="inlineStr">
        <is>
          <t>2024-12-31</t>
        </is>
      </c>
      <c r="B4" t="n">
        <v>9.48</v>
      </c>
      <c r="C4" t="n">
        <v>3.791</v>
      </c>
      <c r="D4" t="n">
        <v>1.466</v>
      </c>
      <c r="E4" t="n">
        <v>1.52</v>
      </c>
      <c r="F4" t="n">
        <v>0.91</v>
      </c>
    </row>
    <row r="5">
      <c r="A5" t="inlineStr">
        <is>
          <t>2023-12-31</t>
        </is>
      </c>
      <c r="B5" t="n">
        <v>8.550000000000001</v>
      </c>
      <c r="C5" t="n">
        <v>3.081</v>
      </c>
      <c r="D5" t="n">
        <v>0.931</v>
      </c>
      <c r="E5" t="n">
        <v>0.891</v>
      </c>
      <c r="F5" t="n">
        <v>0.166</v>
      </c>
    </row>
    <row r="6">
      <c r="A6" t="inlineStr">
        <is>
          <t>2022-12-31</t>
        </is>
      </c>
      <c r="B6" t="n">
        <v>4.844</v>
      </c>
      <c r="C6" t="n">
        <v>0.577</v>
      </c>
      <c r="D6" t="n">
        <v>-1.552</v>
      </c>
      <c r="E6" t="n">
        <v>-1.475</v>
      </c>
      <c r="F6" t="n">
        <v>-2.27</v>
      </c>
    </row>
    <row r="7">
      <c r="A7" t="inlineStr">
        <is>
          <t>2021-12-31</t>
        </is>
      </c>
      <c r="B7" t="n">
        <v>0.648</v>
      </c>
      <c r="C7" t="n">
        <v>-0.96</v>
      </c>
      <c r="D7" t="n">
        <v>-2.552</v>
      </c>
      <c r="E7" t="n">
        <v>-2.428</v>
      </c>
      <c r="F7" t="n">
        <v>-4.507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2.09</v>
      </c>
      <c r="C11" t="n">
        <v>3.26</v>
      </c>
      <c r="D11" t="n">
        <v>-1.17</v>
      </c>
      <c r="E11" t="n">
        <v>0.024</v>
      </c>
    </row>
    <row r="12">
      <c r="A12" t="inlineStr">
        <is>
          <t>2024-12-31</t>
        </is>
      </c>
      <c r="B12" t="n">
        <v>2.05</v>
      </c>
      <c r="C12" t="n">
        <v>1.211</v>
      </c>
      <c r="D12" t="n">
        <v>0.839</v>
      </c>
      <c r="E12" t="n">
        <v>0.025</v>
      </c>
    </row>
    <row r="13">
      <c r="A13" t="inlineStr">
        <is>
          <t>2023-12-31</t>
        </is>
      </c>
      <c r="B13" t="n">
        <v>2.006</v>
      </c>
      <c r="C13" t="n">
        <v>2.75</v>
      </c>
      <c r="D13" t="n">
        <v>-0.745</v>
      </c>
      <c r="E13" t="n">
        <v>0.027</v>
      </c>
    </row>
    <row r="14">
      <c r="A14" t="inlineStr">
        <is>
          <t>2022-12-31</t>
        </is>
      </c>
      <c r="B14" t="n">
        <v>0.21</v>
      </c>
      <c r="C14" t="n">
        <v>1.784</v>
      </c>
      <c r="D14" t="n">
        <v>-1.574</v>
      </c>
      <c r="E14" t="n">
        <v>0.021</v>
      </c>
    </row>
    <row r="15">
      <c r="A15" t="inlineStr">
        <is>
          <t>2021-12-31</t>
        </is>
      </c>
      <c r="B15" t="n">
        <v>-2.468</v>
      </c>
      <c r="C15" t="n">
        <v>0.753</v>
      </c>
      <c r="D15" t="n">
        <v>-3.221</v>
      </c>
      <c r="E15" t="n">
        <v>0.017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-10.73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BKNG</t>
        </is>
      </c>
      <c r="B3" t="n">
        <v>17.3</v>
      </c>
      <c r="C3" t="n">
        <v>0.1</v>
      </c>
      <c r="D3" t="n">
        <v>0.25</v>
      </c>
      <c r="E3" t="inlineStr">
        <is>
          <t>broad</t>
        </is>
      </c>
      <c r="F3" t="n">
        <v>0.25</v>
      </c>
    </row>
    <row r="4">
      <c r="A4" t="inlineStr">
        <is>
          <t>MAR</t>
        </is>
      </c>
      <c r="B4" t="n">
        <v>32.89</v>
      </c>
      <c r="C4" t="n">
        <v>0.06</v>
      </c>
      <c r="D4" t="n">
        <v>0.59</v>
      </c>
      <c r="E4" t="inlineStr">
        <is>
          <t>broad</t>
        </is>
      </c>
      <c r="F4" t="n">
        <v>0.25</v>
      </c>
    </row>
    <row r="5">
      <c r="A5" t="inlineStr">
        <is>
          <t>RCL</t>
        </is>
      </c>
      <c r="B5" t="n">
        <v>18.38</v>
      </c>
      <c r="C5" t="n">
        <v>0.06</v>
      </c>
      <c r="D5" t="n">
        <v>0.262</v>
      </c>
      <c r="E5" t="inlineStr">
        <is>
          <t>broad</t>
        </is>
      </c>
      <c r="F5" t="n">
        <v>0.25</v>
      </c>
    </row>
    <row r="6">
      <c r="A6" t="inlineStr">
        <is>
          <t>ABNB</t>
        </is>
      </c>
      <c r="B6" t="n">
        <v>27.78</v>
      </c>
      <c r="C6" t="n">
        <v>0.1</v>
      </c>
      <c r="D6" t="n">
        <v>0.032</v>
      </c>
      <c r="E6" t="inlineStr">
        <is>
          <t>broad</t>
        </is>
      </c>
      <c r="F6" t="n">
        <v>0.25</v>
      </c>
    </row>
    <row r="8">
      <c r="A8" s="3" t="inlineStr">
        <is>
          <t>Quality-weighted fwd P/E</t>
        </is>
      </c>
      <c r="B8" t="n">
        <v>24.1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Demand Shock / Over-Leverage</t>
        </is>
      </c>
      <c r="B3" t="n">
        <v>0.22</v>
      </c>
      <c r="C3" t="n">
        <v>0.841</v>
      </c>
      <c r="D3" t="n">
        <v>7.5</v>
      </c>
      <c r="E3">
        <f>C3*D3</f>
        <v/>
      </c>
      <c r="F3">
        <f>E3/18.83-1</f>
        <v/>
      </c>
    </row>
    <row r="4">
      <c r="A4" t="inlineStr">
        <is>
          <t>Cyclical Downturn — Booking Slump</t>
        </is>
      </c>
      <c r="B4" t="n">
        <v>0.18</v>
      </c>
      <c r="C4" t="n">
        <v>1.143</v>
      </c>
      <c r="D4" t="n">
        <v>10.8</v>
      </c>
      <c r="E4">
        <f>C4*D4</f>
        <v/>
      </c>
      <c r="F4">
        <f>E4/18.83-1</f>
        <v/>
      </c>
    </row>
    <row r="5">
      <c r="A5" t="inlineStr">
        <is>
          <t>Base — Yield + Occupancy Normalisation</t>
        </is>
      </c>
      <c r="B5" t="n">
        <v>0.32</v>
      </c>
      <c r="C5" t="n">
        <v>1.681</v>
      </c>
      <c r="D5" t="n">
        <v>12.1</v>
      </c>
      <c r="E5">
        <f>C5*D5</f>
        <v/>
      </c>
      <c r="F5">
        <f>E5/18.83-1</f>
        <v/>
      </c>
    </row>
    <row r="6">
      <c r="A6" t="inlineStr">
        <is>
          <t>Upcycle — Strong Yields / Deleveraging</t>
        </is>
      </c>
      <c r="B6" t="n">
        <v>0.2</v>
      </c>
      <c r="C6" t="n">
        <v>2.13</v>
      </c>
      <c r="D6" t="n">
        <v>15.5</v>
      </c>
      <c r="E6">
        <f>C6*D6</f>
        <v/>
      </c>
      <c r="F6">
        <f>E6/18.83-1</f>
        <v/>
      </c>
    </row>
    <row r="7">
      <c r="A7" t="inlineStr">
        <is>
          <t>Spike — Premium Demand</t>
        </is>
      </c>
      <c r="B7" t="n">
        <v>0.08</v>
      </c>
      <c r="C7" t="n">
        <v>2.395</v>
      </c>
      <c r="D7" t="n">
        <v>17.5</v>
      </c>
      <c r="E7">
        <f>C7*D7</f>
        <v/>
      </c>
      <c r="F7">
        <f>E7/18.83-1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18.4751142922435</v>
      </c>
    </row>
    <row r="5">
      <c r="A5" t="inlineStr">
        <is>
          <t>P10</t>
        </is>
      </c>
      <c r="B5" t="n">
        <v>4.802749145207443</v>
      </c>
    </row>
    <row r="6">
      <c r="A6" t="inlineStr">
        <is>
          <t>P90</t>
        </is>
      </c>
      <c r="B6" t="n">
        <v>42.2892133807875</v>
      </c>
    </row>
    <row r="7">
      <c r="A7" t="inlineStr">
        <is>
          <t>P(&gt; current) %</t>
        </is>
      </c>
      <c r="B7" t="n">
        <v>49.2</v>
      </c>
    </row>
    <row r="8">
      <c r="A8" t="inlineStr">
        <is>
          <t>P(&gt; target) %</t>
        </is>
      </c>
      <c r="B8" t="n">
        <v>42.55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4.874997049432954</v>
      </c>
    </row>
    <row r="13">
      <c r="A13" t="inlineStr">
        <is>
          <t>Gross Margin</t>
        </is>
      </c>
      <c r="B13" t="n">
        <v>67.66348983162322</v>
      </c>
    </row>
    <row r="14">
      <c r="A14" t="inlineStr">
        <is>
          <t>P/E Multiple</t>
        </is>
      </c>
      <c r="B14" t="n">
        <v>27.46151311894382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2026-07-08T09:40:12Z</dcterms:created>
  <dcterms:modified xsi:type="dcterms:W3CDTF">2026-07-08T09:40:12Z</dcterms:modified>
</cp:coreProperties>
</file>