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Mettler-Toledo International Inc (MTD)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-2.17</v>
      </c>
    </row>
    <row r="10">
      <c r="A10" t="inlineStr">
        <is>
          <t>Diluted shares (B)</t>
        </is>
      </c>
      <c r="B10" s="4" t="n">
        <v>0.02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0.281</v>
      </c>
      <c r="C14" s="4" t="n">
        <v>0.287</v>
      </c>
      <c r="D14" s="4" t="n">
        <v>0.296</v>
      </c>
      <c r="E14" s="4" t="n">
        <v>0.296</v>
      </c>
      <c r="F14" s="4" t="n">
        <v>0.296</v>
      </c>
    </row>
    <row r="15">
      <c r="A15" t="inlineStr">
        <is>
          <t>D&amp;A $B</t>
        </is>
      </c>
      <c r="B15" s="4" t="n">
        <v>0.1075</v>
      </c>
      <c r="C15" s="4" t="n">
        <v>0.1087</v>
      </c>
      <c r="D15" s="4" t="n">
        <v>0.1105</v>
      </c>
      <c r="E15" s="4" t="n">
        <v>0.113</v>
      </c>
      <c r="F15" s="4" t="n">
        <v>0.1162</v>
      </c>
    </row>
    <row r="16">
      <c r="A16" t="inlineStr">
        <is>
          <t>Capex $B</t>
        </is>
      </c>
      <c r="B16" s="4" t="n">
        <v>0.11</v>
      </c>
      <c r="C16" s="4" t="n">
        <v>0.114</v>
      </c>
      <c r="D16" s="4" t="n">
        <v>0.118</v>
      </c>
      <c r="E16" s="4" t="n">
        <v>0.122</v>
      </c>
      <c r="F16" s="4" t="n">
        <v>0.126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4.335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307</v>
      </c>
      <c r="C3" t="n">
        <v>1</v>
      </c>
    </row>
    <row r="4">
      <c r="A4" t="inlineStr">
        <is>
          <t>Terminal × ±15%</t>
        </is>
      </c>
      <c r="B4" t="n">
        <v>279</v>
      </c>
      <c r="C4" t="n">
        <v>2</v>
      </c>
    </row>
    <row r="5">
      <c r="A5" t="inlineStr">
        <is>
          <t>Op margin ±3pp</t>
        </is>
      </c>
      <c r="B5" t="n">
        <v>237</v>
      </c>
      <c r="C5" t="n">
        <v>3</v>
      </c>
    </row>
    <row r="6">
      <c r="A6" t="inlineStr">
        <is>
          <t>WACC ±1pp</t>
        </is>
      </c>
      <c r="B6" t="n">
        <v>98</v>
      </c>
      <c r="C6" t="n">
        <v>4</v>
      </c>
    </row>
    <row r="7">
      <c r="A7" t="inlineStr">
        <is>
          <t>Capex intensity ±15%</t>
        </is>
      </c>
      <c r="B7" t="n">
        <v>35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1295.59</v>
      </c>
    </row>
    <row r="7">
      <c r="A7" s="3" t="inlineStr">
        <is>
          <t>Scenario PWEV target</t>
        </is>
      </c>
      <c r="B7" t="n">
        <v>1257.36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1094.145</v>
      </c>
    </row>
    <row r="12">
      <c r="A12" s="3" t="inlineStr">
        <is>
          <t>MC median</t>
        </is>
      </c>
      <c r="B12" t="n">
        <v>1134.48478145321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4.026</v>
      </c>
      <c r="C3" t="n">
        <v>2.316</v>
      </c>
      <c r="D3" t="n">
        <v>1.118</v>
      </c>
      <c r="E3" t="n">
        <v>1.109</v>
      </c>
      <c r="F3" t="n">
        <v>0.869</v>
      </c>
    </row>
    <row r="4">
      <c r="A4" t="inlineStr">
        <is>
          <t>2024-12-31</t>
        </is>
      </c>
      <c r="B4" t="n">
        <v>3.872</v>
      </c>
      <c r="C4" t="n">
        <v>2.253</v>
      </c>
      <c r="D4" t="n">
        <v>1.127</v>
      </c>
      <c r="E4" t="n">
        <v>1.1</v>
      </c>
      <c r="F4" t="n">
        <v>0.863</v>
      </c>
    </row>
    <row r="5">
      <c r="A5" t="inlineStr">
        <is>
          <t>2023-12-31</t>
        </is>
      </c>
      <c r="B5" t="n">
        <v>3.788</v>
      </c>
      <c r="C5" t="n">
        <v>2.241</v>
      </c>
      <c r="D5" t="n">
        <v>1.152</v>
      </c>
      <c r="E5" t="n">
        <v>1.152</v>
      </c>
      <c r="F5" t="n">
        <v>0.789</v>
      </c>
    </row>
    <row r="6">
      <c r="A6" t="inlineStr">
        <is>
          <t>2022-12-31</t>
        </is>
      </c>
      <c r="B6" t="n">
        <v>3.92</v>
      </c>
      <c r="C6" t="n">
        <v>2.242</v>
      </c>
      <c r="D6" t="n">
        <v>1.126</v>
      </c>
      <c r="E6" t="n">
        <v>1.13</v>
      </c>
      <c r="F6" t="n">
        <v>0.873</v>
      </c>
    </row>
    <row r="7">
      <c r="A7" t="inlineStr">
        <is>
          <t>2021-12-31</t>
        </is>
      </c>
      <c r="B7" t="n">
        <v>3.718</v>
      </c>
      <c r="C7" t="n">
        <v>2.108</v>
      </c>
      <c r="D7" t="n">
        <v>0.995</v>
      </c>
      <c r="E7" t="n">
        <v>0.992</v>
      </c>
      <c r="F7" t="n">
        <v>0.769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0.956</v>
      </c>
      <c r="C11" t="n">
        <v>0.107</v>
      </c>
      <c r="D11" t="n">
        <v>0.849</v>
      </c>
      <c r="E11" t="n">
        <v>0.8</v>
      </c>
    </row>
    <row r="12">
      <c r="A12" t="inlineStr">
        <is>
          <t>2024-12-31</t>
        </is>
      </c>
      <c r="B12" t="n">
        <v>0.968</v>
      </c>
      <c r="C12" t="n">
        <v>0.104</v>
      </c>
      <c r="D12" t="n">
        <v>0.864</v>
      </c>
      <c r="E12" t="n">
        <v>0.85</v>
      </c>
    </row>
    <row r="13">
      <c r="A13" t="inlineStr">
        <is>
          <t>2023-12-31</t>
        </is>
      </c>
      <c r="B13" t="n">
        <v>0.966</v>
      </c>
      <c r="C13" t="n">
        <v>0.105</v>
      </c>
      <c r="D13" t="n">
        <v>0.861</v>
      </c>
      <c r="E13" t="n">
        <v>0.9</v>
      </c>
    </row>
    <row r="14">
      <c r="A14" t="inlineStr">
        <is>
          <t>2022-12-31</t>
        </is>
      </c>
      <c r="B14" t="n">
        <v>0.859</v>
      </c>
      <c r="C14" t="n">
        <v>0.121</v>
      </c>
      <c r="D14" t="n">
        <v>0.738</v>
      </c>
      <c r="E14" t="n">
        <v>1.1</v>
      </c>
    </row>
    <row r="15">
      <c r="A15" t="inlineStr">
        <is>
          <t>2021-12-31</t>
        </is>
      </c>
      <c r="B15" t="n">
        <v>0.909</v>
      </c>
      <c r="C15" t="n">
        <v>0.108</v>
      </c>
      <c r="D15" t="n">
        <v>0.801</v>
      </c>
      <c r="E15" t="n">
        <v>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1047.64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TMO</t>
        </is>
      </c>
      <c r="B3" t="n">
        <v>19.72</v>
      </c>
      <c r="C3" t="n">
        <v>0.06</v>
      </c>
      <c r="D3" t="n">
        <v>0.179</v>
      </c>
      <c r="E3" t="inlineStr">
        <is>
          <t>segment</t>
        </is>
      </c>
      <c r="F3" t="n">
        <v>0.5</v>
      </c>
    </row>
    <row r="4">
      <c r="A4" t="inlineStr">
        <is>
          <t>DHR</t>
        </is>
      </c>
      <c r="B4" t="n">
        <v>22.88</v>
      </c>
      <c r="C4" t="n">
        <v>0.06</v>
      </c>
      <c r="D4" t="n">
        <v>0.229</v>
      </c>
      <c r="E4" t="inlineStr">
        <is>
          <t>direct</t>
        </is>
      </c>
      <c r="F4" t="n">
        <v>1</v>
      </c>
    </row>
    <row r="5">
      <c r="A5" t="inlineStr">
        <is>
          <t>A</t>
        </is>
      </c>
      <c r="B5" t="n">
        <v>22.37</v>
      </c>
      <c r="C5" t="n">
        <v>0.06</v>
      </c>
      <c r="D5" t="n">
        <v>0.237</v>
      </c>
      <c r="E5" t="inlineStr">
        <is>
          <t>direct</t>
        </is>
      </c>
      <c r="F5" t="n">
        <v>1</v>
      </c>
    </row>
    <row r="6">
      <c r="A6" t="inlineStr">
        <is>
          <t>WAT</t>
        </is>
      </c>
      <c r="B6" t="n">
        <v>25.58</v>
      </c>
      <c r="C6" t="n">
        <v>0.06</v>
      </c>
      <c r="D6" t="n">
        <v>0.028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23.1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Biopharma-Funding / China / Bioprocessing Reset</t>
        </is>
      </c>
      <c r="B3" t="n">
        <v>0.2</v>
      </c>
      <c r="C3" t="n">
        <v>31.383</v>
      </c>
      <c r="D3" t="n">
        <v>17.6</v>
      </c>
      <c r="E3">
        <f>C3*D3</f>
        <v/>
      </c>
      <c r="F3">
        <f>E3/1295.59-1</f>
        <v/>
      </c>
    </row>
    <row r="4">
      <c r="A4" t="inlineStr">
        <is>
          <t>R&amp;D-Spend Recession</t>
        </is>
      </c>
      <c r="B4" t="n">
        <v>0.17</v>
      </c>
      <c r="C4" t="n">
        <v>40.563</v>
      </c>
      <c r="D4" t="n">
        <v>21.4</v>
      </c>
      <c r="E4">
        <f>C4*D4</f>
        <v/>
      </c>
      <c r="F4">
        <f>E4/1295.59-1</f>
        <v/>
      </c>
    </row>
    <row r="5">
      <c r="A5" t="inlineStr">
        <is>
          <t>Base — Tools + Services Growth</t>
        </is>
      </c>
      <c r="B5" t="n">
        <v>0.35</v>
      </c>
      <c r="C5" t="n">
        <v>47.876</v>
      </c>
      <c r="D5" t="n">
        <v>27.3</v>
      </c>
      <c r="E5">
        <f>C5*D5</f>
        <v/>
      </c>
      <c r="F5">
        <f>E5/1295.59-1</f>
        <v/>
      </c>
    </row>
    <row r="6">
      <c r="A6" t="inlineStr">
        <is>
          <t>Growth — Bioprocessing / Biologics Recovery</t>
        </is>
      </c>
      <c r="B6" t="n">
        <v>0.2</v>
      </c>
      <c r="C6" t="n">
        <v>53.083</v>
      </c>
      <c r="D6" t="n">
        <v>33.2</v>
      </c>
      <c r="E6">
        <f>C6*D6</f>
        <v/>
      </c>
      <c r="F6">
        <f>E6/1295.59-1</f>
        <v/>
      </c>
    </row>
    <row r="7">
      <c r="A7" t="inlineStr">
        <is>
          <t>Bull — Re-Rate</t>
        </is>
      </c>
      <c r="B7" t="n">
        <v>0.08</v>
      </c>
      <c r="C7" t="n">
        <v>56.789</v>
      </c>
      <c r="D7" t="n">
        <v>39.2</v>
      </c>
      <c r="E7">
        <f>C7*D7</f>
        <v/>
      </c>
      <c r="F7">
        <f>E7/1295.59-1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1134.48478145321</v>
      </c>
    </row>
    <row r="5">
      <c r="A5" t="inlineStr">
        <is>
          <t>P10</t>
        </is>
      </c>
      <c r="B5" t="n">
        <v>660.7940067115953</v>
      </c>
    </row>
    <row r="6">
      <c r="A6" t="inlineStr">
        <is>
          <t>P90</t>
        </is>
      </c>
      <c r="B6" t="n">
        <v>1810.769918817698</v>
      </c>
    </row>
    <row r="7">
      <c r="A7" t="inlineStr">
        <is>
          <t>P(&gt; current) %</t>
        </is>
      </c>
      <c r="B7" t="n">
        <v>36.13</v>
      </c>
    </row>
    <row r="8">
      <c r="A8" t="inlineStr">
        <is>
          <t>P(&gt; target) %</t>
        </is>
      </c>
      <c r="B8" t="n">
        <v>39.33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5.430539803605955</v>
      </c>
    </row>
    <row r="13">
      <c r="A13" t="inlineStr">
        <is>
          <t>Gross Margin</t>
        </is>
      </c>
      <c r="B13" t="n">
        <v>22.13007809603672</v>
      </c>
    </row>
    <row r="14">
      <c r="A14" t="inlineStr">
        <is>
          <t>P/E Multiple</t>
        </is>
      </c>
      <c r="B14" t="n">
        <v>72.43938210035732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2026-07-08T09:40:12Z</dcterms:created>
  <dcterms:modified xsi:type="dcterms:W3CDTF">2026-07-08T09:40:12Z</dcterms:modified>
</cp:coreProperties>
</file>