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Morgan Stanley (MS)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1.652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222.04</v>
      </c>
    </row>
    <row r="7">
      <c r="A7" s="3" t="inlineStr">
        <is>
          <t>Scenario PWEV target</t>
        </is>
      </c>
      <c r="B7" t="n">
        <v>214.7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312.1625</v>
      </c>
    </row>
    <row r="12">
      <c r="A12" s="3" t="inlineStr">
        <is>
          <t>MC median</t>
        </is>
      </c>
      <c r="B12" t="n">
        <v>192.0528508188731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114.983</v>
      </c>
      <c r="C3" t="n">
        <v>65.617</v>
      </c>
      <c r="D3" t="n">
        <v>21.954</v>
      </c>
      <c r="E3" t="n">
        <v>21.954</v>
      </c>
      <c r="F3" t="n">
        <v>16.861</v>
      </c>
    </row>
    <row r="4">
      <c r="A4" t="inlineStr">
        <is>
          <t>2024-12-31</t>
        </is>
      </c>
      <c r="B4" t="n">
        <v>103.145</v>
      </c>
      <c r="C4" t="n">
        <v>57.357</v>
      </c>
      <c r="D4" t="n">
        <v>17.596</v>
      </c>
      <c r="E4" t="n">
        <v>17.596</v>
      </c>
      <c r="F4" t="n">
        <v>13.39</v>
      </c>
    </row>
    <row r="5">
      <c r="A5" t="inlineStr">
        <is>
          <t>2023-12-31</t>
        </is>
      </c>
      <c r="B5" t="n">
        <v>88.286</v>
      </c>
      <c r="C5" t="n">
        <v>50.135</v>
      </c>
      <c r="D5" t="n">
        <v>11.813</v>
      </c>
      <c r="E5" t="n">
        <v>11.813</v>
      </c>
      <c r="F5" t="n">
        <v>9.087</v>
      </c>
    </row>
    <row r="6">
      <c r="A6" t="inlineStr">
        <is>
          <t>2022-12-31</t>
        </is>
      </c>
      <c r="B6" t="n">
        <v>62.478</v>
      </c>
      <c r="C6" t="n">
        <v>49.93</v>
      </c>
      <c r="D6" t="n">
        <v>14.089</v>
      </c>
      <c r="E6" t="n">
        <v>14.089</v>
      </c>
      <c r="F6" t="n">
        <v>11.029</v>
      </c>
    </row>
    <row r="7">
      <c r="A7" t="inlineStr">
        <is>
          <t>2021-12-31</t>
        </is>
      </c>
      <c r="B7" t="n">
        <v>57.78</v>
      </c>
      <c r="C7" t="n">
        <v>56.41</v>
      </c>
      <c r="D7" t="n">
        <v>19.668</v>
      </c>
      <c r="E7" t="n">
        <v>19.668</v>
      </c>
      <c r="F7" t="n">
        <v>15.034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48.998</v>
      </c>
      <c r="C11" t="n">
        <v>2.898</v>
      </c>
      <c r="D11" t="n">
        <v>46.1</v>
      </c>
      <c r="E11" t="n">
        <v>5.835</v>
      </c>
    </row>
    <row r="12">
      <c r="A12" t="inlineStr">
        <is>
          <t>2024-12-31</t>
        </is>
      </c>
      <c r="B12" t="n">
        <v>1.362</v>
      </c>
      <c r="C12" t="n">
        <v>3.462</v>
      </c>
      <c r="D12" t="n">
        <v>-2.1</v>
      </c>
      <c r="E12" t="n">
        <v>4.199</v>
      </c>
    </row>
    <row r="13">
      <c r="A13" t="inlineStr">
        <is>
          <t>2023-12-31</t>
        </is>
      </c>
      <c r="B13" t="n">
        <v>-33.536</v>
      </c>
      <c r="C13" t="n">
        <v>3.412</v>
      </c>
      <c r="D13" t="n">
        <v>-36.948</v>
      </c>
      <c r="E13" t="n">
        <v>6.178</v>
      </c>
    </row>
    <row r="14">
      <c r="A14" t="inlineStr">
        <is>
          <t>2022-12-31</t>
        </is>
      </c>
      <c r="B14" t="n">
        <v>-6.397</v>
      </c>
      <c r="C14" t="n">
        <v>3.078</v>
      </c>
      <c r="D14" t="n">
        <v>-9.475</v>
      </c>
      <c r="E14" t="n">
        <v>10.871</v>
      </c>
    </row>
    <row r="15">
      <c r="A15" t="inlineStr">
        <is>
          <t>2021-12-31</t>
        </is>
      </c>
      <c r="B15" t="n">
        <v>33.971</v>
      </c>
      <c r="C15" t="n">
        <v>2.308</v>
      </c>
      <c r="D15" t="n">
        <v>31.663</v>
      </c>
      <c r="E15" t="n">
        <v>12.075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GS</t>
        </is>
      </c>
      <c r="B3" t="n">
        <v>18.08</v>
      </c>
      <c r="C3" t="n">
        <v>0.05</v>
      </c>
      <c r="D3" t="n">
        <v>0.386</v>
      </c>
      <c r="E3" t="inlineStr">
        <is>
          <t>direct</t>
        </is>
      </c>
      <c r="F3" t="n">
        <v>1</v>
      </c>
    </row>
    <row r="4">
      <c r="A4" t="inlineStr">
        <is>
          <t>SCHW</t>
        </is>
      </c>
      <c r="B4" t="n">
        <v>14.51</v>
      </c>
      <c r="C4" t="n">
        <v>0.07000000000000001</v>
      </c>
      <c r="D4" t="n">
        <v>0.493</v>
      </c>
      <c r="E4" t="inlineStr">
        <is>
          <t>segment</t>
        </is>
      </c>
      <c r="F4" t="n">
        <v>0.5</v>
      </c>
    </row>
    <row r="5">
      <c r="A5" t="inlineStr">
        <is>
          <t>IBKR</t>
        </is>
      </c>
      <c r="B5" t="n">
        <v>37.17</v>
      </c>
      <c r="C5" t="n">
        <v>0.07000000000000001</v>
      </c>
      <c r="D5" t="n">
        <v>0.768</v>
      </c>
      <c r="E5" t="inlineStr">
        <is>
          <t>broad</t>
        </is>
      </c>
      <c r="F5" t="n">
        <v>0.25</v>
      </c>
    </row>
    <row r="6">
      <c r="A6" t="inlineStr">
        <is>
          <t>HOOD</t>
        </is>
      </c>
      <c r="B6" t="n">
        <v>47.62</v>
      </c>
      <c r="C6" t="n">
        <v>0.07000000000000001</v>
      </c>
      <c r="D6" t="n">
        <v>0.385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23.3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9.32</v>
      </c>
      <c r="D3" t="n">
        <v>10.5</v>
      </c>
      <c r="E3">
        <f>C3*D3</f>
        <v/>
      </c>
      <c r="F3">
        <f>E3/222.04-1</f>
        <v/>
      </c>
    </row>
    <row r="4">
      <c r="A4" t="inlineStr">
        <is>
          <t>Recession — Heavy Provisioning</t>
        </is>
      </c>
      <c r="B4" t="n">
        <v>0.17</v>
      </c>
      <c r="C4" t="n">
        <v>10.791</v>
      </c>
      <c r="D4" t="n">
        <v>13.5</v>
      </c>
      <c r="E4">
        <f>C4*D4</f>
        <v/>
      </c>
      <c r="F4">
        <f>E4/222.04-1</f>
        <v/>
      </c>
    </row>
    <row r="5">
      <c r="A5" t="inlineStr">
        <is>
          <t>Base — Mid-Cycle ROTCE</t>
        </is>
      </c>
      <c r="B5" t="n">
        <v>0.35</v>
      </c>
      <c r="C5" t="n">
        <v>12.781</v>
      </c>
      <c r="D5" t="n">
        <v>16.5</v>
      </c>
      <c r="E5">
        <f>C5*D5</f>
        <v/>
      </c>
      <c r="F5">
        <f>E5/222.04-1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14.258</v>
      </c>
      <c r="D6" t="n">
        <v>19.5</v>
      </c>
      <c r="E6">
        <f>C6*D6</f>
        <v/>
      </c>
      <c r="F6">
        <f>E6/222.04-1</f>
        <v/>
      </c>
    </row>
    <row r="7">
      <c r="A7" t="inlineStr">
        <is>
          <t>Bull — Re-Rate / Buybacks</t>
        </is>
      </c>
      <c r="B7" t="n">
        <v>0.08</v>
      </c>
      <c r="C7" t="n">
        <v>15.397</v>
      </c>
      <c r="D7" t="n">
        <v>23</v>
      </c>
      <c r="E7">
        <f>C7*D7</f>
        <v/>
      </c>
      <c r="F7">
        <f>E7/222.04-1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192.0528508188731</v>
      </c>
    </row>
    <row r="5">
      <c r="A5" t="inlineStr">
        <is>
          <t>P10</t>
        </is>
      </c>
      <c r="B5" t="n">
        <v>115.0101793563043</v>
      </c>
    </row>
    <row r="6">
      <c r="A6" t="inlineStr">
        <is>
          <t>P90</t>
        </is>
      </c>
      <c r="B6" t="n">
        <v>295.7417334259763</v>
      </c>
    </row>
    <row r="7">
      <c r="A7" t="inlineStr">
        <is>
          <t>P(&gt; current) %</t>
        </is>
      </c>
      <c r="B7" t="n">
        <v>34.5</v>
      </c>
    </row>
    <row r="8">
      <c r="A8" t="inlineStr">
        <is>
          <t>P(&gt; target) %</t>
        </is>
      </c>
      <c r="B8" t="n">
        <v>37.87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10.64267039046125</v>
      </c>
    </row>
    <row r="13">
      <c r="A13" t="inlineStr">
        <is>
          <t>Gross Margin</t>
        </is>
      </c>
      <c r="B13" t="n">
        <v>11.361971481456</v>
      </c>
    </row>
    <row r="14">
      <c r="A14" t="inlineStr">
        <is>
          <t>P/E Multiple</t>
        </is>
      </c>
      <c r="B14" t="n">
        <v>77.99535812808274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2026-07-08T09:40:10Z</dcterms:created>
  <dcterms:modified xsi:type="dcterms:W3CDTF">2026-07-08T09:40:10Z</dcterms:modified>
</cp:coreProperties>
</file>