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Monolithic Power Systems Inc (MPWR)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1.06</v>
      </c>
    </row>
    <row r="10">
      <c r="A10" t="inlineStr">
        <is>
          <t>Diluted shares (B)</t>
        </is>
      </c>
      <c r="B10" s="4" t="n">
        <v>0.054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0.464</v>
      </c>
      <c r="C14" s="4" t="n">
        <v>0.473</v>
      </c>
      <c r="D14" s="4" t="n">
        <v>0.488</v>
      </c>
      <c r="E14" s="4" t="n">
        <v>0.488</v>
      </c>
      <c r="F14" s="4" t="n">
        <v>0.488</v>
      </c>
    </row>
    <row r="15">
      <c r="A15" t="inlineStr">
        <is>
          <t>D&amp;A $B</t>
        </is>
      </c>
      <c r="B15" s="4" t="n">
        <v>0.1833</v>
      </c>
      <c r="C15" s="4" t="n">
        <v>0.1997</v>
      </c>
      <c r="D15" s="4" t="n">
        <v>0.2193</v>
      </c>
      <c r="E15" s="4" t="n">
        <v>0.2407</v>
      </c>
      <c r="F15" s="4" t="n">
        <v>0.2637</v>
      </c>
    </row>
    <row r="16">
      <c r="A16" t="inlineStr">
        <is>
          <t>Capex $B</t>
        </is>
      </c>
      <c r="B16" s="4" t="n">
        <v>0.24</v>
      </c>
      <c r="C16" s="4" t="n">
        <v>0.27</v>
      </c>
      <c r="D16" s="4" t="n">
        <v>0.29</v>
      </c>
      <c r="E16" s="4" t="n">
        <v>0.3</v>
      </c>
      <c r="F16" s="4" t="n">
        <v>0.31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3.256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188</v>
      </c>
      <c r="C3" t="n">
        <v>1</v>
      </c>
    </row>
    <row r="4">
      <c r="A4" t="inlineStr">
        <is>
          <t>Terminal × ±15%</t>
        </is>
      </c>
      <c r="B4" t="n">
        <v>178</v>
      </c>
      <c r="C4" t="n">
        <v>2</v>
      </c>
    </row>
    <row r="5">
      <c r="A5" t="inlineStr">
        <is>
          <t>Op margin ±3pp</t>
        </is>
      </c>
      <c r="B5" t="n">
        <v>88</v>
      </c>
      <c r="C5" t="n">
        <v>3</v>
      </c>
    </row>
    <row r="6">
      <c r="A6" t="inlineStr">
        <is>
          <t>WACC ±1pp</t>
        </is>
      </c>
      <c r="B6" t="n">
        <v>60</v>
      </c>
      <c r="C6" t="n">
        <v>4</v>
      </c>
    </row>
    <row r="7">
      <c r="A7" t="inlineStr">
        <is>
          <t>Capex intensity ±15%</t>
        </is>
      </c>
      <c r="B7" t="n">
        <v>38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1272.81</v>
      </c>
    </row>
    <row r="7">
      <c r="A7" s="3" t="inlineStr">
        <is>
          <t>Scenario PWEV target</t>
        </is>
      </c>
      <c r="B7" t="n">
        <v>1206.15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610.5312</v>
      </c>
    </row>
    <row r="12">
      <c r="A12" s="3" t="inlineStr">
        <is>
          <t>MC median</t>
        </is>
      </c>
      <c r="B12" t="n">
        <v>1087.919252614735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2.79</v>
      </c>
      <c r="C3" t="n">
        <v>1.54</v>
      </c>
      <c r="D3" t="n">
        <v>0.729</v>
      </c>
      <c r="E3" t="n">
        <v>0.766</v>
      </c>
      <c r="F3" t="n">
        <v>0.616</v>
      </c>
    </row>
    <row r="4">
      <c r="A4" t="inlineStr">
        <is>
          <t>2024-12-31</t>
        </is>
      </c>
      <c r="B4" t="n">
        <v>2.207</v>
      </c>
      <c r="C4" t="n">
        <v>1.221</v>
      </c>
      <c r="D4" t="n">
        <v>0.539</v>
      </c>
      <c r="E4" t="n">
        <v>0.573</v>
      </c>
      <c r="F4" t="n">
        <v>1.787</v>
      </c>
    </row>
    <row r="5">
      <c r="A5" t="inlineStr">
        <is>
          <t>2023-12-31</t>
        </is>
      </c>
      <c r="B5" t="n">
        <v>1.821</v>
      </c>
      <c r="C5" t="n">
        <v>1.021</v>
      </c>
      <c r="D5" t="n">
        <v>0.482</v>
      </c>
      <c r="E5" t="n">
        <v>0.506</v>
      </c>
      <c r="F5" t="n">
        <v>0.427</v>
      </c>
    </row>
    <row r="6">
      <c r="A6" t="inlineStr">
        <is>
          <t>2022-12-31</t>
        </is>
      </c>
      <c r="B6" t="n">
        <v>1.794</v>
      </c>
      <c r="C6" t="n">
        <v>1.049</v>
      </c>
      <c r="D6" t="n">
        <v>0.527</v>
      </c>
      <c r="E6" t="n">
        <v>0.525</v>
      </c>
      <c r="F6" t="n">
        <v>0.438</v>
      </c>
    </row>
    <row r="7">
      <c r="A7" t="inlineStr">
        <is>
          <t>2021-12-31</t>
        </is>
      </c>
      <c r="B7" t="n">
        <v>1.208</v>
      </c>
      <c r="C7" t="n">
        <v>0.6850000000000001</v>
      </c>
      <c r="D7" t="n">
        <v>0.262</v>
      </c>
      <c r="E7" t="n">
        <v>0.272</v>
      </c>
      <c r="F7" t="n">
        <v>0.242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0.838</v>
      </c>
      <c r="C11" t="n">
        <v>0.172</v>
      </c>
      <c r="D11" t="n">
        <v>0.666</v>
      </c>
      <c r="E11" t="n">
        <v>0.008</v>
      </c>
    </row>
    <row r="12">
      <c r="A12" t="inlineStr">
        <is>
          <t>2024-12-31</t>
        </is>
      </c>
      <c r="B12" t="n">
        <v>0.788</v>
      </c>
      <c r="C12" t="n">
        <v>0.146</v>
      </c>
      <c r="D12" t="n">
        <v>0.642</v>
      </c>
      <c r="E12" t="n">
        <v>0.636</v>
      </c>
    </row>
    <row r="13">
      <c r="A13" t="inlineStr">
        <is>
          <t>2023-12-31</t>
        </is>
      </c>
      <c r="B13" t="n">
        <v>0.638</v>
      </c>
      <c r="C13" t="n">
        <v>0.058</v>
      </c>
      <c r="D13" t="n">
        <v>0.581</v>
      </c>
      <c r="E13" t="n">
        <v>0.004</v>
      </c>
    </row>
    <row r="14">
      <c r="A14" t="inlineStr">
        <is>
          <t>2022-12-31</t>
        </is>
      </c>
      <c r="B14" t="n">
        <v>0.247</v>
      </c>
      <c r="C14" t="n">
        <v>0.059</v>
      </c>
      <c r="D14" t="n">
        <v>0.188</v>
      </c>
      <c r="E14" t="n">
        <v>0.006</v>
      </c>
    </row>
    <row r="15">
      <c r="A15" t="inlineStr">
        <is>
          <t>2021-12-31</t>
        </is>
      </c>
      <c r="B15" t="n">
        <v>0.32</v>
      </c>
      <c r="C15" t="n">
        <v>0.095</v>
      </c>
      <c r="D15" t="n">
        <v>0.225</v>
      </c>
      <c r="E15" t="n">
        <v>0.005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717.02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NVDA</t>
        </is>
      </c>
      <c r="B3" t="n">
        <v>22.68</v>
      </c>
      <c r="C3" t="n">
        <v>0.1</v>
      </c>
      <c r="D3" t="n">
        <v>0.656</v>
      </c>
      <c r="E3" t="inlineStr">
        <is>
          <t>broad</t>
        </is>
      </c>
      <c r="F3" t="n">
        <v>0.25</v>
      </c>
    </row>
    <row r="4">
      <c r="A4" t="inlineStr">
        <is>
          <t>AVGO</t>
        </is>
      </c>
      <c r="B4" t="n">
        <v>33</v>
      </c>
      <c r="C4" t="n">
        <v>0.1</v>
      </c>
      <c r="D4" t="n">
        <v>0.49</v>
      </c>
      <c r="E4" t="inlineStr">
        <is>
          <t>segment</t>
        </is>
      </c>
      <c r="F4" t="n">
        <v>0.5</v>
      </c>
    </row>
    <row r="5">
      <c r="A5" t="inlineStr">
        <is>
          <t>MU</t>
        </is>
      </c>
      <c r="B5" t="n">
        <v>10.54</v>
      </c>
      <c r="C5" t="n">
        <v>0.1</v>
      </c>
      <c r="D5" t="n">
        <v>0.676</v>
      </c>
      <c r="E5" t="inlineStr">
        <is>
          <t>broad</t>
        </is>
      </c>
      <c r="F5" t="n">
        <v>0.25</v>
      </c>
    </row>
    <row r="6">
      <c r="A6" t="inlineStr">
        <is>
          <t>TXN</t>
        </is>
      </c>
      <c r="B6" t="n">
        <v>39.84</v>
      </c>
      <c r="C6" t="n">
        <v>0.1</v>
      </c>
      <c r="D6" t="n">
        <v>0.378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C3" t="n">
        <v>13.246</v>
      </c>
      <c r="D3" t="n">
        <v>40</v>
      </c>
      <c r="E3">
        <f>C3*D3</f>
        <v/>
      </c>
      <c r="F3">
        <f>E3/1272.81-1</f>
        <v/>
      </c>
    </row>
    <row r="4">
      <c r="A4" t="inlineStr">
        <is>
          <t>Cyclical Downturn — Inventory Correction</t>
        </is>
      </c>
      <c r="B4" t="n">
        <v>0.17</v>
      </c>
      <c r="C4" t="n">
        <v>17.047</v>
      </c>
      <c r="D4" t="n">
        <v>52</v>
      </c>
      <c r="E4">
        <f>C4*D4</f>
        <v/>
      </c>
      <c r="F4">
        <f>E4/1272.81-1</f>
        <v/>
      </c>
    </row>
    <row r="5">
      <c r="A5" t="inlineStr">
        <is>
          <t>Base — Mid-Cycle + AI Content</t>
        </is>
      </c>
      <c r="B5" t="n">
        <v>0.35</v>
      </c>
      <c r="C5" t="n">
        <v>21.93</v>
      </c>
      <c r="D5" t="n">
        <v>57</v>
      </c>
      <c r="E5">
        <f>C5*D5</f>
        <v/>
      </c>
      <c r="F5">
        <f>E5/1272.81-1</f>
        <v/>
      </c>
    </row>
    <row r="6">
      <c r="A6" t="inlineStr">
        <is>
          <t>Upcycle — AI / Datacenter Demand</t>
        </is>
      </c>
      <c r="B6" t="n">
        <v>0.2</v>
      </c>
      <c r="C6" t="n">
        <v>25.198</v>
      </c>
      <c r="D6" t="n">
        <v>67</v>
      </c>
      <c r="E6">
        <f>C6*D6</f>
        <v/>
      </c>
      <c r="F6">
        <f>E6/1272.81-1</f>
        <v/>
      </c>
    </row>
    <row r="7">
      <c r="A7" t="inlineStr">
        <is>
          <t>Bull — Supercycle Re-Rate</t>
        </is>
      </c>
      <c r="B7" t="n">
        <v>0.08</v>
      </c>
      <c r="C7" t="n">
        <v>27.653</v>
      </c>
      <c r="D7" t="n">
        <v>77</v>
      </c>
      <c r="E7">
        <f>C7*D7</f>
        <v/>
      </c>
      <c r="F7">
        <f>E7/1272.81-1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1087.919252614735</v>
      </c>
    </row>
    <row r="5">
      <c r="A5" t="inlineStr">
        <is>
          <t>P10</t>
        </is>
      </c>
      <c r="B5" t="n">
        <v>608.2825426367681</v>
      </c>
    </row>
    <row r="6">
      <c r="A6" t="inlineStr">
        <is>
          <t>P90</t>
        </is>
      </c>
      <c r="B6" t="n">
        <v>1839.772453521579</v>
      </c>
    </row>
    <row r="7">
      <c r="A7" t="inlineStr">
        <is>
          <t>P(&gt; current) %</t>
        </is>
      </c>
      <c r="B7" t="n">
        <v>35.7</v>
      </c>
    </row>
    <row r="8">
      <c r="A8" t="inlineStr">
        <is>
          <t>P(&gt; target) %</t>
        </is>
      </c>
      <c r="B8" t="n">
        <v>40.41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12.62508116870537</v>
      </c>
    </row>
    <row r="13">
      <c r="A13" t="inlineStr">
        <is>
          <t>Gross Margin</t>
        </is>
      </c>
      <c r="B13" t="n">
        <v>7.620295323513532</v>
      </c>
    </row>
    <row r="14">
      <c r="A14" t="inlineStr">
        <is>
          <t>P/E Multiple</t>
        </is>
      </c>
      <c r="B14" t="n">
        <v>79.75462350778109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2026-07-08T09:38:09Z</dcterms:created>
  <dcterms:modified xsi:type="dcterms:W3CDTF">2026-07-08T09:38:09Z</dcterms:modified>
</cp:coreProperties>
</file>