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Medtronic PLC (MDT)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-26.01</v>
      </c>
    </row>
    <row r="10">
      <c r="A10" t="inlineStr">
        <is>
          <t>Diluted shares (B)</t>
        </is>
      </c>
      <c r="B10" s="4" t="n">
        <v>1.28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0.245</v>
      </c>
      <c r="C14" s="4" t="n">
        <v>0.25</v>
      </c>
      <c r="D14" s="4" t="n">
        <v>0.258</v>
      </c>
      <c r="E14" s="4" t="n">
        <v>0.258</v>
      </c>
      <c r="F14" s="4" t="n">
        <v>0.258</v>
      </c>
    </row>
    <row r="15">
      <c r="A15" t="inlineStr">
        <is>
          <t>D&amp;A $B</t>
        </is>
      </c>
      <c r="B15" s="4" t="n">
        <v>1.9083</v>
      </c>
      <c r="C15" s="4" t="n">
        <v>1.9277</v>
      </c>
      <c r="D15" s="4" t="n">
        <v>1.9637</v>
      </c>
      <c r="E15" s="4" t="n">
        <v>2.0147</v>
      </c>
      <c r="F15" s="4" t="n">
        <v>2.0807</v>
      </c>
    </row>
    <row r="16">
      <c r="A16" t="inlineStr">
        <is>
          <t>Capex $B</t>
        </is>
      </c>
      <c r="B16" s="4" t="n">
        <v>1.93</v>
      </c>
      <c r="C16" s="4" t="n">
        <v>2.02</v>
      </c>
      <c r="D16" s="4" t="n">
        <v>2.12</v>
      </c>
      <c r="E16" s="4" t="n">
        <v>2.21</v>
      </c>
      <c r="F16" s="4" t="n">
        <v>2.3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38.542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</v>
      </c>
      <c r="C3" t="n">
        <v>1</v>
      </c>
    </row>
    <row r="4">
      <c r="A4" t="inlineStr">
        <is>
          <t>Op margin ±3pp</t>
        </is>
      </c>
      <c r="B4" t="n">
        <v>21</v>
      </c>
      <c r="C4" t="n">
        <v>2</v>
      </c>
    </row>
    <row r="5">
      <c r="A5" t="inlineStr">
        <is>
          <t>Terminal × ±15%</t>
        </is>
      </c>
      <c r="B5" t="n">
        <v>18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83.83</v>
      </c>
    </row>
    <row r="7">
      <c r="A7" s="3" t="inlineStr">
        <is>
          <t>Scenario PWEV target</t>
        </is>
      </c>
      <c r="B7" t="n">
        <v>83.44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113.4188</v>
      </c>
    </row>
    <row r="12">
      <c r="A12" s="3" t="inlineStr">
        <is>
          <t>MC median</t>
        </is>
      </c>
      <c r="B12" t="n">
        <v>74.75285525428089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2026-04-30</t>
        </is>
      </c>
      <c r="B3" t="n">
        <v>36.364</v>
      </c>
      <c r="C3" t="n">
        <v>23.643</v>
      </c>
      <c r="D3" t="n">
        <v>6.467</v>
      </c>
      <c r="E3" t="n">
        <v>6.851</v>
      </c>
      <c r="F3" t="n">
        <v>4.8</v>
      </c>
    </row>
    <row r="4">
      <c r="A4" t="inlineStr">
        <is>
          <t>2025-04-30</t>
        </is>
      </c>
      <c r="B4" t="n">
        <v>33.537</v>
      </c>
      <c r="C4" t="n">
        <v>21.905</v>
      </c>
      <c r="D4" t="n">
        <v>5.955</v>
      </c>
      <c r="E4" t="n">
        <v>6.357</v>
      </c>
      <c r="F4" t="n">
        <v>4.662</v>
      </c>
    </row>
    <row r="5">
      <c r="A5" t="inlineStr">
        <is>
          <t>2024-04-30</t>
        </is>
      </c>
      <c r="B5" t="n">
        <v>32.364</v>
      </c>
      <c r="C5" t="n">
        <v>21.148</v>
      </c>
      <c r="D5" t="n">
        <v>5.144</v>
      </c>
      <c r="E5" t="n">
        <v>5.556</v>
      </c>
      <c r="F5" t="n">
        <v>3.676</v>
      </c>
    </row>
    <row r="6">
      <c r="A6" t="inlineStr">
        <is>
          <t>2023-04-30</t>
        </is>
      </c>
      <c r="B6" t="n">
        <v>31.227</v>
      </c>
      <c r="C6" t="n">
        <v>20.508</v>
      </c>
      <c r="D6" t="n">
        <v>5.485</v>
      </c>
      <c r="E6" t="n">
        <v>6</v>
      </c>
      <c r="F6" t="n">
        <v>3.758</v>
      </c>
    </row>
    <row r="7">
      <c r="A7" t="inlineStr">
        <is>
          <t>2022-04-30</t>
        </is>
      </c>
      <c r="B7" t="n">
        <v>31.686</v>
      </c>
      <c r="C7" t="n">
        <v>21.541</v>
      </c>
      <c r="D7" t="n">
        <v>5.752</v>
      </c>
      <c r="E7" t="n">
        <v>6.07</v>
      </c>
      <c r="F7" t="n">
        <v>5.039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2026-04-30</t>
        </is>
      </c>
      <c r="B11" t="n">
        <v>7.33</v>
      </c>
      <c r="C11" t="n">
        <v>1.904</v>
      </c>
      <c r="D11" t="n">
        <v>5.426</v>
      </c>
      <c r="E11" t="n">
        <v>1.035</v>
      </c>
    </row>
    <row r="12">
      <c r="A12" t="inlineStr">
        <is>
          <t>2025-04-30</t>
        </is>
      </c>
      <c r="B12" t="n">
        <v>7.044</v>
      </c>
      <c r="C12" t="n">
        <v>1.859</v>
      </c>
      <c r="D12" t="n">
        <v>5.185</v>
      </c>
      <c r="E12" t="n">
        <v>3.235</v>
      </c>
    </row>
    <row r="13">
      <c r="A13" t="inlineStr">
        <is>
          <t>2024-04-30</t>
        </is>
      </c>
      <c r="B13" t="n">
        <v>6.787</v>
      </c>
      <c r="C13" t="n">
        <v>1.587</v>
      </c>
      <c r="D13" t="n">
        <v>5.2</v>
      </c>
      <c r="E13" t="n">
        <v>2.138</v>
      </c>
    </row>
    <row r="14">
      <c r="A14" t="inlineStr">
        <is>
          <t>2023-04-30</t>
        </is>
      </c>
      <c r="B14" t="n">
        <v>6.039</v>
      </c>
      <c r="C14" t="n">
        <v>1.459</v>
      </c>
      <c r="D14" t="n">
        <v>4.58</v>
      </c>
      <c r="E14" t="n">
        <v>0.645</v>
      </c>
    </row>
    <row r="15">
      <c r="A15" t="inlineStr">
        <is>
          <t>2022-04-30</t>
        </is>
      </c>
      <c r="B15" t="n">
        <v>7.346</v>
      </c>
      <c r="C15" t="n">
        <v>1.368</v>
      </c>
      <c r="D15" t="n">
        <v>5.978</v>
      </c>
      <c r="E15" t="n">
        <v>2.544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67.56999999999999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direct</t>
        </is>
      </c>
      <c r="F3" t="n">
        <v>1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segment</t>
        </is>
      </c>
      <c r="F5" t="n">
        <v>0.5</v>
      </c>
    </row>
    <row r="6">
      <c r="A6" t="inlineStr">
        <is>
          <t>BSX</t>
        </is>
      </c>
      <c r="B6" t="n">
        <v>13.16</v>
      </c>
      <c r="C6" t="n">
        <v>0.06</v>
      </c>
      <c r="D6" t="n">
        <v>0.206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3.406</v>
      </c>
      <c r="D3" t="n">
        <v>10</v>
      </c>
      <c r="E3">
        <f>C3*D3</f>
        <v/>
      </c>
      <c r="F3">
        <f>E3/83.83-1</f>
        <v/>
      </c>
    </row>
    <row r="4">
      <c r="A4" t="inlineStr">
        <is>
          <t>Hospital-Capex / Utilization Recession</t>
        </is>
      </c>
      <c r="B4" t="n">
        <v>0.17</v>
      </c>
      <c r="C4" t="n">
        <v>4.565</v>
      </c>
      <c r="D4" t="n">
        <v>13</v>
      </c>
      <c r="E4">
        <f>C4*D4</f>
        <v/>
      </c>
      <c r="F4">
        <f>E4/83.83-1</f>
        <v/>
      </c>
    </row>
    <row r="5">
      <c r="A5" t="inlineStr">
        <is>
          <t>Base — Procedure Volume + Innovation</t>
        </is>
      </c>
      <c r="B5" t="n">
        <v>0.35</v>
      </c>
      <c r="C5" t="n">
        <v>5.976</v>
      </c>
      <c r="D5" t="n">
        <v>15.6</v>
      </c>
      <c r="E5">
        <f>C5*D5</f>
        <v/>
      </c>
      <c r="F5">
        <f>E5/83.83-1</f>
        <v/>
      </c>
    </row>
    <row r="6">
      <c r="A6" t="inlineStr">
        <is>
          <t>Growth — New-Product Cycle / Penetration</t>
        </is>
      </c>
      <c r="B6" t="n">
        <v>0.2</v>
      </c>
      <c r="C6" t="n">
        <v>6.569</v>
      </c>
      <c r="D6" t="n">
        <v>18.5</v>
      </c>
      <c r="E6">
        <f>C6*D6</f>
        <v/>
      </c>
      <c r="F6">
        <f>E6/83.83-1</f>
        <v/>
      </c>
    </row>
    <row r="7">
      <c r="A7" t="inlineStr">
        <is>
          <t>Bull — Re-Rate</t>
        </is>
      </c>
      <c r="B7" t="n">
        <v>0.08</v>
      </c>
      <c r="C7" t="n">
        <v>7.072</v>
      </c>
      <c r="D7" t="n">
        <v>21.5</v>
      </c>
      <c r="E7">
        <f>C7*D7</f>
        <v/>
      </c>
      <c r="F7">
        <f>E7/83.83-1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74.75285525428089</v>
      </c>
    </row>
    <row r="5">
      <c r="A5" t="inlineStr">
        <is>
          <t>P10</t>
        </is>
      </c>
      <c r="B5" t="n">
        <v>43.60761051805458</v>
      </c>
    </row>
    <row r="6">
      <c r="A6" t="inlineStr">
        <is>
          <t>P90</t>
        </is>
      </c>
      <c r="B6" t="n">
        <v>118.638605325325</v>
      </c>
    </row>
    <row r="7">
      <c r="A7" t="inlineStr">
        <is>
          <t>P(&gt; current) %</t>
        </is>
      </c>
      <c r="B7" t="n">
        <v>38</v>
      </c>
    </row>
    <row r="8">
      <c r="A8" t="inlineStr">
        <is>
          <t>P(&gt; target) %</t>
        </is>
      </c>
      <c r="B8" t="n">
        <v>38.46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4.290694167521543</v>
      </c>
    </row>
    <row r="13">
      <c r="A13" t="inlineStr">
        <is>
          <t>Gross Margin</t>
        </is>
      </c>
      <c r="B13" t="n">
        <v>30.17592074755614</v>
      </c>
    </row>
    <row r="14">
      <c r="A14" t="inlineStr">
        <is>
          <t>P/E Multiple</t>
        </is>
      </c>
      <c r="B14" t="n">
        <v>65.53338508492233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2026-07-08T09:40:05Z</dcterms:created>
  <dcterms:modified xsi:type="dcterms:W3CDTF">2026-07-08T09:40:05Z</dcterms:modified>
</cp:coreProperties>
</file>