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McKesson Corporation (MCK)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-4.64</v>
      </c>
    </row>
    <row r="10">
      <c r="A10" t="inlineStr">
        <is>
          <t>Diluted shares (B)</t>
        </is>
      </c>
      <c r="B10" s="4" t="n">
        <v>0.118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0.02</v>
      </c>
      <c r="C14" s="4" t="n">
        <v>0.02</v>
      </c>
      <c r="D14" s="4" t="n">
        <v>0.02</v>
      </c>
      <c r="E14" s="4" t="n">
        <v>0.02</v>
      </c>
      <c r="F14" s="4" t="n">
        <v>0.02</v>
      </c>
    </row>
    <row r="15">
      <c r="A15" t="inlineStr">
        <is>
          <t>D&amp;A $B</t>
        </is>
      </c>
      <c r="B15" s="4" t="n">
        <v>0.4383</v>
      </c>
      <c r="C15" s="4" t="n">
        <v>0.4457</v>
      </c>
      <c r="D15" s="4" t="n">
        <v>0.4563</v>
      </c>
      <c r="E15" s="4" t="n">
        <v>0.4703</v>
      </c>
      <c r="F15" s="4" t="n">
        <v>0.4893</v>
      </c>
    </row>
    <row r="16">
      <c r="A16" t="inlineStr">
        <is>
          <t>Capex $B</t>
        </is>
      </c>
      <c r="B16" s="4" t="n">
        <v>0.45</v>
      </c>
      <c r="C16" s="4" t="n">
        <v>0.48</v>
      </c>
      <c r="D16" s="4" t="n">
        <v>0.5</v>
      </c>
      <c r="E16" s="4" t="n">
        <v>0.52</v>
      </c>
      <c r="F16" s="4" t="n">
        <v>0.55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423.602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2566</v>
      </c>
      <c r="C3" t="n">
        <v>1</v>
      </c>
    </row>
    <row r="4">
      <c r="A4" t="inlineStr">
        <is>
          <t>Revenue CAGR ±3pp</t>
        </is>
      </c>
      <c r="B4" t="n">
        <v>218</v>
      </c>
      <c r="C4" t="n">
        <v>2</v>
      </c>
    </row>
    <row r="5">
      <c r="A5" t="inlineStr">
        <is>
          <t>Terminal × ±15%</t>
        </is>
      </c>
      <c r="B5" t="n">
        <v>183</v>
      </c>
      <c r="C5" t="n">
        <v>3</v>
      </c>
    </row>
    <row r="6">
      <c r="A6" t="inlineStr">
        <is>
          <t>WACC ±1pp</t>
        </is>
      </c>
      <c r="B6" t="n">
        <v>70</v>
      </c>
      <c r="C6" t="n">
        <v>4</v>
      </c>
    </row>
    <row r="7">
      <c r="A7" t="inlineStr">
        <is>
          <t>Capex intensity ±15%</t>
        </is>
      </c>
      <c r="B7" t="n">
        <v>18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807.33</v>
      </c>
    </row>
    <row r="7">
      <c r="A7" s="3" t="inlineStr">
        <is>
          <t>Scenario PWEV target</t>
        </is>
      </c>
      <c r="B7" t="n">
        <v>753.1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693.295</v>
      </c>
    </row>
    <row r="12">
      <c r="A12" s="3" t="inlineStr">
        <is>
          <t>MC median</t>
        </is>
      </c>
      <c r="B12" t="n">
        <v>653.5428399505083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403.43</v>
      </c>
      <c r="C3" t="n">
        <v>14.55</v>
      </c>
      <c r="D3" t="n">
        <v>6.454</v>
      </c>
      <c r="E3" t="n">
        <v>6.448</v>
      </c>
      <c r="F3" t="n">
        <v>4.762</v>
      </c>
    </row>
    <row r="4">
      <c r="A4" t="inlineStr">
        <is>
          <t>2025-03-31</t>
        </is>
      </c>
      <c r="B4" t="n">
        <v>359.051</v>
      </c>
      <c r="C4" t="n">
        <v>12.485</v>
      </c>
      <c r="D4" t="n">
        <v>4.372</v>
      </c>
      <c r="E4" t="n">
        <v>4.615</v>
      </c>
      <c r="F4" t="n">
        <v>3.295</v>
      </c>
    </row>
    <row r="5">
      <c r="A5" t="inlineStr">
        <is>
          <t>2024-03-31</t>
        </is>
      </c>
      <c r="B5" t="n">
        <v>308.951</v>
      </c>
      <c r="C5" t="n">
        <v>12.202</v>
      </c>
      <c r="D5" t="n">
        <v>3.927</v>
      </c>
      <c r="E5" t="n">
        <v>4.032</v>
      </c>
      <c r="F5" t="n">
        <v>3.002</v>
      </c>
    </row>
    <row r="6">
      <c r="A6" t="inlineStr">
        <is>
          <t>2023-03-31</t>
        </is>
      </c>
      <c r="B6" t="n">
        <v>276.711</v>
      </c>
      <c r="C6" t="n">
        <v>11.869</v>
      </c>
      <c r="D6" t="n">
        <v>4.453</v>
      </c>
      <c r="E6" t="n">
        <v>4.878</v>
      </c>
      <c r="F6" t="n">
        <v>3.56</v>
      </c>
    </row>
    <row r="7">
      <c r="A7" t="inlineStr">
        <is>
          <t>2022-03-31</t>
        </is>
      </c>
      <c r="B7" t="n">
        <v>263.966</v>
      </c>
      <c r="C7" t="n">
        <v>12.649</v>
      </c>
      <c r="D7" t="n">
        <v>2.723</v>
      </c>
      <c r="E7" t="n">
        <v>2.106</v>
      </c>
      <c r="F7" t="n">
        <v>1.114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6.155</v>
      </c>
      <c r="C11" t="n">
        <v>0.436</v>
      </c>
      <c r="D11" t="n">
        <v>5.719</v>
      </c>
      <c r="E11" t="n">
        <v>4.75</v>
      </c>
    </row>
    <row r="12">
      <c r="A12" t="inlineStr">
        <is>
          <t>2025-03-31</t>
        </is>
      </c>
      <c r="B12" t="n">
        <v>6.085</v>
      </c>
      <c r="C12" t="n">
        <v>0.859</v>
      </c>
      <c r="D12" t="n">
        <v>5.226</v>
      </c>
      <c r="E12" t="n">
        <v>3.146</v>
      </c>
    </row>
    <row r="13">
      <c r="A13" t="inlineStr">
        <is>
          <t>2024-03-31</t>
        </is>
      </c>
      <c r="B13" t="n">
        <v>4.314</v>
      </c>
      <c r="C13" t="n">
        <v>0.6870000000000001</v>
      </c>
      <c r="D13" t="n">
        <v>3.627</v>
      </c>
      <c r="E13" t="n">
        <v>3.025</v>
      </c>
    </row>
    <row r="14">
      <c r="A14" t="inlineStr">
        <is>
          <t>2023-03-31</t>
        </is>
      </c>
      <c r="B14" t="n">
        <v>5.159</v>
      </c>
      <c r="C14" t="n">
        <v>0.5580000000000001</v>
      </c>
      <c r="D14" t="n">
        <v>4.601</v>
      </c>
      <c r="E14" t="n">
        <v>3.638</v>
      </c>
    </row>
    <row r="15">
      <c r="A15" t="inlineStr">
        <is>
          <t>2022-03-31</t>
        </is>
      </c>
      <c r="B15" t="n">
        <v>4.434</v>
      </c>
      <c r="C15" t="n">
        <v>0.535</v>
      </c>
      <c r="D15" t="n">
        <v>3.899</v>
      </c>
      <c r="E15" t="n">
        <v>3.516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809.6900000000001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COR</t>
        </is>
      </c>
      <c r="B3" t="n">
        <v>14.24</v>
      </c>
      <c r="C3" t="n">
        <v>0.05</v>
      </c>
      <c r="D3" t="n">
        <v>0.017</v>
      </c>
      <c r="E3" t="inlineStr">
        <is>
          <t>direct</t>
        </is>
      </c>
      <c r="F3" t="n">
        <v>1</v>
      </c>
    </row>
    <row r="4">
      <c r="A4" t="inlineStr">
        <is>
          <t>CAH</t>
        </is>
      </c>
      <c r="B4" t="n">
        <v>19.76</v>
      </c>
      <c r="C4" t="n">
        <v>0.05</v>
      </c>
      <c r="D4" t="n">
        <v>0.014</v>
      </c>
      <c r="E4" t="inlineStr">
        <is>
          <t>direct</t>
        </is>
      </c>
      <c r="F4" t="n">
        <v>1</v>
      </c>
    </row>
    <row r="5">
      <c r="A5" t="inlineStr">
        <is>
          <t>HSIC</t>
        </is>
      </c>
      <c r="B5" t="n">
        <v>15.65</v>
      </c>
      <c r="C5" t="n">
        <v>0.05</v>
      </c>
      <c r="D5" t="n">
        <v>0.059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16.6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Channel Disintermediation / Reimbursement</t>
        </is>
      </c>
      <c r="B3" t="n">
        <v>0.2</v>
      </c>
      <c r="C3" t="n">
        <v>33.369</v>
      </c>
      <c r="D3" t="n">
        <v>11</v>
      </c>
      <c r="E3">
        <f>C3*D3</f>
        <v/>
      </c>
      <c r="F3">
        <f>E3/807.33-1</f>
        <v/>
      </c>
    </row>
    <row r="4">
      <c r="A4" t="inlineStr">
        <is>
          <t>Volume / Generic-Deflation Pressure</t>
        </is>
      </c>
      <c r="B4" t="n">
        <v>0.17</v>
      </c>
      <c r="C4" t="n">
        <v>43.839</v>
      </c>
      <c r="D4" t="n">
        <v>15.5</v>
      </c>
      <c r="E4">
        <f>C4*D4</f>
        <v/>
      </c>
      <c r="F4">
        <f>E4/807.33-1</f>
        <v/>
      </c>
    </row>
    <row r="5">
      <c r="A5" t="inlineStr">
        <is>
          <t>Base — Drug-Volume + Specialty Growth</t>
        </is>
      </c>
      <c r="B5" t="n">
        <v>0.35</v>
      </c>
      <c r="C5" t="n">
        <v>47.67</v>
      </c>
      <c r="D5" t="n">
        <v>17.5</v>
      </c>
      <c r="E5">
        <f>C5*D5</f>
        <v/>
      </c>
      <c r="F5">
        <f>E5/807.33-1</f>
        <v/>
      </c>
    </row>
    <row r="6">
      <c r="A6" t="inlineStr">
        <is>
          <t>Growth — Specialty / Services Expansion</t>
        </is>
      </c>
      <c r="B6" t="n">
        <v>0.2</v>
      </c>
      <c r="C6" t="n">
        <v>52.465</v>
      </c>
      <c r="D6" t="n">
        <v>19.5</v>
      </c>
      <c r="E6">
        <f>C6*D6</f>
        <v/>
      </c>
      <c r="F6">
        <f>E6/807.33-1</f>
        <v/>
      </c>
    </row>
    <row r="7">
      <c r="A7" t="inlineStr">
        <is>
          <t>Bull — Re-Rate</t>
        </is>
      </c>
      <c r="B7" t="n">
        <v>0.08</v>
      </c>
      <c r="C7" t="n">
        <v>55.671</v>
      </c>
      <c r="D7" t="n">
        <v>21.5</v>
      </c>
      <c r="E7">
        <f>C7*D7</f>
        <v/>
      </c>
      <c r="F7">
        <f>E7/807.33-1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653.5428399505083</v>
      </c>
    </row>
    <row r="5">
      <c r="A5" t="inlineStr">
        <is>
          <t>P10</t>
        </is>
      </c>
      <c r="B5" t="n">
        <v>165.2369143575629</v>
      </c>
    </row>
    <row r="6">
      <c r="A6" t="inlineStr">
        <is>
          <t>P90</t>
        </is>
      </c>
      <c r="B6" t="n">
        <v>1337.870322751966</v>
      </c>
    </row>
    <row r="7">
      <c r="A7" t="inlineStr">
        <is>
          <t>P(&gt; current) %</t>
        </is>
      </c>
      <c r="B7" t="n">
        <v>37.3</v>
      </c>
    </row>
    <row r="8">
      <c r="A8" t="inlineStr">
        <is>
          <t>P(&gt; target) %</t>
        </is>
      </c>
      <c r="B8" t="n">
        <v>41.46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0.7235142705564996</v>
      </c>
    </row>
    <row r="13">
      <c r="A13" t="inlineStr">
        <is>
          <t>Gross Margin</t>
        </is>
      </c>
      <c r="B13" t="n">
        <v>81.60565297138176</v>
      </c>
    </row>
    <row r="14">
      <c r="A14" t="inlineStr">
        <is>
          <t>P/E Multiple</t>
        </is>
      </c>
      <c r="B14" t="n">
        <v>17.67083275806172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2026-07-08T09:40:04Z</dcterms:created>
  <dcterms:modified xsi:type="dcterms:W3CDTF">2026-07-08T09:40:04Z</dcterms:modified>
</cp:coreProperties>
</file>