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Masco Corporation (MAS)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-2.91</v>
      </c>
    </row>
    <row r="10">
      <c r="A10" t="inlineStr">
        <is>
          <t>Diluted shares (B)</t>
        </is>
      </c>
      <c r="B10" s="4" t="n">
        <v>0.202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0.138</v>
      </c>
      <c r="C14" s="4" t="n">
        <v>0.141</v>
      </c>
      <c r="D14" s="4" t="n">
        <v>0.146</v>
      </c>
      <c r="E14" s="4" t="n">
        <v>0.146</v>
      </c>
      <c r="F14" s="4" t="n">
        <v>0.146</v>
      </c>
    </row>
    <row r="15">
      <c r="A15" t="inlineStr">
        <is>
          <t>D&amp;A $B</t>
        </is>
      </c>
      <c r="B15" s="4" t="n">
        <v>0.1575</v>
      </c>
      <c r="C15" s="4" t="n">
        <v>0.1607</v>
      </c>
      <c r="D15" s="4" t="n">
        <v>0.1655</v>
      </c>
      <c r="E15" s="4" t="n">
        <v>0.172</v>
      </c>
      <c r="F15" s="4" t="n">
        <v>0.1802</v>
      </c>
    </row>
    <row r="16">
      <c r="A16" t="inlineStr">
        <is>
          <t>Capex $B</t>
        </is>
      </c>
      <c r="B16" s="4" t="n">
        <v>0.165</v>
      </c>
      <c r="C16" s="4" t="n">
        <v>0.175</v>
      </c>
      <c r="D16" s="4" t="n">
        <v>0.185</v>
      </c>
      <c r="E16" s="4" t="n">
        <v>0.195</v>
      </c>
      <c r="F16" s="4" t="n">
        <v>0.205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8.064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Revenue CAGR ±3pp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79.34</v>
      </c>
    </row>
    <row r="7">
      <c r="A7" s="3" t="inlineStr">
        <is>
          <t>Scenario PWEV target</t>
        </is>
      </c>
      <c r="B7" t="n">
        <v>79.23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107.39835</v>
      </c>
    </row>
    <row r="12">
      <c r="A12" s="3" t="inlineStr">
        <is>
          <t>MC median</t>
        </is>
      </c>
      <c r="B12" t="n">
        <v>69.83467614948563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7.562</v>
      </c>
      <c r="C3" t="n">
        <v>2.687</v>
      </c>
      <c r="D3" t="n">
        <v>1.272</v>
      </c>
      <c r="E3" t="n">
        <v>1.236</v>
      </c>
      <c r="F3" t="n">
        <v>0.8100000000000001</v>
      </c>
    </row>
    <row r="4">
      <c r="A4" t="inlineStr">
        <is>
          <t>2024-12-31</t>
        </is>
      </c>
      <c r="B4" t="n">
        <v>7.828</v>
      </c>
      <c r="C4" t="n">
        <v>2.838</v>
      </c>
      <c r="D4" t="n">
        <v>1.372</v>
      </c>
      <c r="E4" t="n">
        <v>1.26</v>
      </c>
      <c r="F4" t="n">
        <v>0.822</v>
      </c>
    </row>
    <row r="5">
      <c r="A5" t="inlineStr">
        <is>
          <t>2023-12-31</t>
        </is>
      </c>
      <c r="B5" t="n">
        <v>8.007999999999999</v>
      </c>
      <c r="C5" t="n">
        <v>2.727</v>
      </c>
      <c r="D5" t="n">
        <v>0.908</v>
      </c>
      <c r="E5" t="n">
        <v>0.908</v>
      </c>
      <c r="F5" t="n">
        <v>0.908</v>
      </c>
    </row>
    <row r="6">
      <c r="A6" t="inlineStr">
        <is>
          <t>2022-12-31</t>
        </is>
      </c>
      <c r="B6" t="n">
        <v>8.68</v>
      </c>
      <c r="C6" t="n">
        <v>2.713</v>
      </c>
      <c r="D6" t="n">
        <v>1.323</v>
      </c>
      <c r="E6" t="n">
        <v>1.301</v>
      </c>
      <c r="F6" t="n">
        <v>0.842</v>
      </c>
    </row>
    <row r="7">
      <c r="A7" t="inlineStr">
        <is>
          <t>2021-12-31</t>
        </is>
      </c>
      <c r="B7" t="n">
        <v>8.375</v>
      </c>
      <c r="C7" t="n">
        <v>2.863</v>
      </c>
      <c r="D7" t="n">
        <v>1.45</v>
      </c>
      <c r="E7" t="n">
        <v>0.8</v>
      </c>
      <c r="F7" t="n">
        <v>0.406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1.022</v>
      </c>
      <c r="C11" t="n">
        <v>0.156</v>
      </c>
      <c r="D11" t="n">
        <v>0.866</v>
      </c>
      <c r="E11" t="n">
        <v>0.571</v>
      </c>
    </row>
    <row r="12">
      <c r="A12" t="inlineStr">
        <is>
          <t>2024-12-31</t>
        </is>
      </c>
      <c r="B12" t="n">
        <v>1.075</v>
      </c>
      <c r="C12" t="n">
        <v>0.168</v>
      </c>
      <c r="D12" t="n">
        <v>0.907</v>
      </c>
      <c r="E12" t="n">
        <v>0.751</v>
      </c>
    </row>
    <row r="13">
      <c r="A13" t="inlineStr">
        <is>
          <t>2023-12-31</t>
        </is>
      </c>
      <c r="B13" t="n">
        <v>1.413</v>
      </c>
      <c r="C13" t="n">
        <v>0.243</v>
      </c>
      <c r="D13" t="n">
        <v>1.17</v>
      </c>
      <c r="E13" t="n">
        <v>0.353</v>
      </c>
    </row>
    <row r="14">
      <c r="A14" t="inlineStr">
        <is>
          <t>2022-12-31</t>
        </is>
      </c>
      <c r="B14" t="n">
        <v>0.84</v>
      </c>
      <c r="C14" t="n">
        <v>0.224</v>
      </c>
      <c r="D14" t="n">
        <v>0.616</v>
      </c>
      <c r="E14" t="n">
        <v>0.914</v>
      </c>
    </row>
    <row r="15">
      <c r="A15" t="inlineStr">
        <is>
          <t>2021-12-31</t>
        </is>
      </c>
      <c r="B15" t="n">
        <v>0.93</v>
      </c>
      <c r="C15" t="n">
        <v>0.128</v>
      </c>
      <c r="D15" t="n">
        <v>0.802</v>
      </c>
      <c r="E15" t="n">
        <v>1.026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</t>
        </is>
      </c>
      <c r="B3" t="n">
        <v>32.79</v>
      </c>
      <c r="C3" t="n">
        <v>0.05</v>
      </c>
      <c r="D3" t="n">
        <v>0.155</v>
      </c>
      <c r="E3" t="inlineStr">
        <is>
          <t>broad</t>
        </is>
      </c>
      <c r="F3" t="n">
        <v>0.25</v>
      </c>
    </row>
    <row r="4">
      <c r="A4" t="inlineStr">
        <is>
          <t>JCI</t>
        </is>
      </c>
      <c r="B4" t="n">
        <v>25.06</v>
      </c>
      <c r="C4" t="n">
        <v>0.05</v>
      </c>
      <c r="D4" t="n">
        <v>0.14</v>
      </c>
      <c r="E4" t="inlineStr">
        <is>
          <t>segment</t>
        </is>
      </c>
      <c r="F4" t="n">
        <v>0.5</v>
      </c>
    </row>
    <row r="5">
      <c r="A5" t="inlineStr">
        <is>
          <t>CARR</t>
        </is>
      </c>
      <c r="B5" t="n">
        <v>26.45</v>
      </c>
      <c r="C5" t="n">
        <v>0.05</v>
      </c>
      <c r="D5" t="n">
        <v>0.066</v>
      </c>
      <c r="E5" t="inlineStr">
        <is>
          <t>segment</t>
        </is>
      </c>
      <c r="F5" t="n">
        <v>0.5</v>
      </c>
    </row>
    <row r="6">
      <c r="A6" t="inlineStr">
        <is>
          <t>LII</t>
        </is>
      </c>
      <c r="B6" t="n">
        <v>23.64</v>
      </c>
      <c r="C6" t="n">
        <v>0.05</v>
      </c>
      <c r="D6" t="n">
        <v>0.143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2.918</v>
      </c>
      <c r="D3" t="n">
        <v>12</v>
      </c>
      <c r="E3">
        <f>C3*D3</f>
        <v/>
      </c>
      <c r="F3">
        <f>E3/79.34-1</f>
        <v/>
      </c>
    </row>
    <row r="4">
      <c r="A4" t="inlineStr">
        <is>
          <t>Housing / Nonres Recession</t>
        </is>
      </c>
      <c r="B4" t="n">
        <v>0.17</v>
      </c>
      <c r="C4" t="n">
        <v>3.463</v>
      </c>
      <c r="D4" t="n">
        <v>17</v>
      </c>
      <c r="E4">
        <f>C4*D4</f>
        <v/>
      </c>
      <c r="F4">
        <f>E4/79.34-1</f>
        <v/>
      </c>
    </row>
    <row r="5">
      <c r="A5" t="inlineStr">
        <is>
          <t>Base — Repair-Remodel + Pricing</t>
        </is>
      </c>
      <c r="B5" t="n">
        <v>0.35</v>
      </c>
      <c r="C5" t="n">
        <v>4.269</v>
      </c>
      <c r="D5" t="n">
        <v>19.3</v>
      </c>
      <c r="E5">
        <f>C5*D5</f>
        <v/>
      </c>
      <c r="F5">
        <f>E5/79.34-1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4.924</v>
      </c>
      <c r="D6" t="n">
        <v>22.5</v>
      </c>
      <c r="E6">
        <f>C6*D6</f>
        <v/>
      </c>
      <c r="F6">
        <f>E6/79.34-1</f>
        <v/>
      </c>
    </row>
    <row r="7">
      <c r="A7" t="inlineStr">
        <is>
          <t>Bull — Re-Rate</t>
        </is>
      </c>
      <c r="B7" t="n">
        <v>0.08</v>
      </c>
      <c r="C7" t="n">
        <v>5.445</v>
      </c>
      <c r="D7" t="n">
        <v>25.7</v>
      </c>
      <c r="E7">
        <f>C7*D7</f>
        <v/>
      </c>
      <c r="F7">
        <f>E7/79.34-1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69.83467614948563</v>
      </c>
    </row>
    <row r="5">
      <c r="A5" t="inlineStr">
        <is>
          <t>P10</t>
        </is>
      </c>
      <c r="B5" t="n">
        <v>32.72711450304667</v>
      </c>
    </row>
    <row r="6">
      <c r="A6" t="inlineStr">
        <is>
          <t>P90</t>
        </is>
      </c>
      <c r="B6" t="n">
        <v>125.989396024125</v>
      </c>
    </row>
    <row r="7">
      <c r="A7" t="inlineStr">
        <is>
          <t>P(&gt; current) %</t>
        </is>
      </c>
      <c r="B7" t="n">
        <v>40.19</v>
      </c>
    </row>
    <row r="8">
      <c r="A8" t="inlineStr">
        <is>
          <t>P(&gt; target) %</t>
        </is>
      </c>
      <c r="B8" t="n">
        <v>40.3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3.491980967573226</v>
      </c>
    </row>
    <row r="13">
      <c r="A13" t="inlineStr">
        <is>
          <t>Gross Margin</t>
        </is>
      </c>
      <c r="B13" t="n">
        <v>55.76598364295322</v>
      </c>
    </row>
    <row r="14">
      <c r="A14" t="inlineStr">
        <is>
          <t>P/E Multiple</t>
        </is>
      </c>
      <c r="B14" t="n">
        <v>40.74203538947355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2026-07-08T09:40:03Z</dcterms:created>
  <dcterms:modified xsi:type="dcterms:W3CDTF">2026-07-08T09:40:03Z</dcterms:modified>
</cp:coreProperties>
</file>