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Marriott International Inc (MAR)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-16.95</v>
      </c>
    </row>
    <row r="10">
      <c r="A10" t="inlineStr">
        <is>
          <t>Diluted shares (B)</t>
        </is>
      </c>
      <c r="B10" s="4" t="n">
        <v>0.265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0.523</v>
      </c>
      <c r="C14" s="4" t="n">
        <v>0.534</v>
      </c>
      <c r="D14" s="4" t="n">
        <v>0.55</v>
      </c>
      <c r="E14" s="4" t="n">
        <v>0.55</v>
      </c>
      <c r="F14" s="4" t="n">
        <v>0.55</v>
      </c>
    </row>
    <row r="15">
      <c r="A15" t="inlineStr">
        <is>
          <t>D&amp;A $B</t>
        </is>
      </c>
      <c r="B15" s="4" t="n">
        <v>0.6067</v>
      </c>
      <c r="C15" s="4" t="n">
        <v>0.616</v>
      </c>
      <c r="D15" s="4" t="n">
        <v>0.632</v>
      </c>
      <c r="E15" s="4" t="n">
        <v>0.6546999999999999</v>
      </c>
      <c r="F15" s="4" t="n">
        <v>0.6840000000000001</v>
      </c>
    </row>
    <row r="16">
      <c r="A16" t="inlineStr">
        <is>
          <t>Capex $B</t>
        </is>
      </c>
      <c r="B16" s="4" t="n">
        <v>0.62</v>
      </c>
      <c r="C16" s="4" t="n">
        <v>0.66</v>
      </c>
      <c r="D16" s="4" t="n">
        <v>0.7</v>
      </c>
      <c r="E16" s="4" t="n">
        <v>0.74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7.611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89</v>
      </c>
      <c r="C3" t="n">
        <v>1</v>
      </c>
    </row>
    <row r="4">
      <c r="A4" t="inlineStr">
        <is>
          <t>Terminal × ±15%</t>
        </is>
      </c>
      <c r="B4" t="n">
        <v>82</v>
      </c>
      <c r="C4" t="n">
        <v>2</v>
      </c>
    </row>
    <row r="5">
      <c r="A5" t="inlineStr">
        <is>
          <t>Op margin ±3pp</t>
        </is>
      </c>
      <c r="B5" t="n">
        <v>37</v>
      </c>
      <c r="C5" t="n">
        <v>3</v>
      </c>
    </row>
    <row r="6">
      <c r="A6" t="inlineStr">
        <is>
          <t>WACC ±1pp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380.75</v>
      </c>
    </row>
    <row r="7">
      <c r="A7" s="3" t="inlineStr">
        <is>
          <t>Scenario PWEV target</t>
        </is>
      </c>
      <c r="B7" t="n">
        <v>380.16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265.8816</v>
      </c>
    </row>
    <row r="12">
      <c r="A12" s="3" t="inlineStr">
        <is>
          <t>MC median</t>
        </is>
      </c>
      <c r="B12" t="n">
        <v>344.4179941042917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26.186</v>
      </c>
      <c r="C3" t="n">
        <v>5.587</v>
      </c>
      <c r="D3" t="n">
        <v>4.141</v>
      </c>
      <c r="E3" t="n">
        <v>4.19</v>
      </c>
      <c r="F3" t="n">
        <v>2.601</v>
      </c>
    </row>
    <row r="4">
      <c r="A4" t="inlineStr">
        <is>
          <t>2024-12-31</t>
        </is>
      </c>
      <c r="B4" t="n">
        <v>25.1</v>
      </c>
      <c r="C4" t="n">
        <v>5.101</v>
      </c>
      <c r="D4" t="n">
        <v>3.767</v>
      </c>
      <c r="E4" t="n">
        <v>3.846</v>
      </c>
      <c r="F4" t="n">
        <v>2.375</v>
      </c>
    </row>
    <row r="5">
      <c r="A5" t="inlineStr">
        <is>
          <t>2023-12-31</t>
        </is>
      </c>
      <c r="B5" t="n">
        <v>23.713</v>
      </c>
      <c r="C5" t="n">
        <v>5.124</v>
      </c>
      <c r="D5" t="n">
        <v>3.864</v>
      </c>
      <c r="E5" t="n">
        <v>3.943</v>
      </c>
      <c r="F5" t="n">
        <v>3.083</v>
      </c>
    </row>
    <row r="6">
      <c r="A6" t="inlineStr">
        <is>
          <t>2022-12-31</t>
        </is>
      </c>
      <c r="B6" t="n">
        <v>20.773</v>
      </c>
      <c r="C6" t="n">
        <v>4.558</v>
      </c>
      <c r="D6" t="n">
        <v>3.462</v>
      </c>
      <c r="E6" t="n">
        <v>3.517</v>
      </c>
      <c r="F6" t="n">
        <v>2.358</v>
      </c>
    </row>
    <row r="7">
      <c r="A7" t="inlineStr">
        <is>
          <t>2021-12-31</t>
        </is>
      </c>
      <c r="B7" t="n">
        <v>13.857</v>
      </c>
      <c r="C7" t="n">
        <v>2.801</v>
      </c>
      <c r="D7" t="n">
        <v>1.75</v>
      </c>
      <c r="E7" t="n">
        <v>1.6</v>
      </c>
      <c r="F7" t="n">
        <v>1.099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3.212</v>
      </c>
      <c r="C11" t="n">
        <v>0.604</v>
      </c>
      <c r="D11" t="n">
        <v>2.608</v>
      </c>
      <c r="E11" t="n">
        <v>3.3</v>
      </c>
    </row>
    <row r="12">
      <c r="A12" t="inlineStr">
        <is>
          <t>2024-12-31</t>
        </is>
      </c>
      <c r="B12" t="n">
        <v>2.749</v>
      </c>
      <c r="C12" t="n">
        <v>0.75</v>
      </c>
      <c r="D12" t="n">
        <v>1.999</v>
      </c>
      <c r="E12" t="n">
        <v>3.762</v>
      </c>
    </row>
    <row r="13">
      <c r="A13" t="inlineStr">
        <is>
          <t>2023-12-31</t>
        </is>
      </c>
      <c r="B13" t="n">
        <v>3.17</v>
      </c>
      <c r="C13" t="n">
        <v>0.452</v>
      </c>
      <c r="D13" t="n">
        <v>2.718</v>
      </c>
      <c r="E13" t="n">
        <v>3.953</v>
      </c>
    </row>
    <row r="14">
      <c r="A14" t="inlineStr">
        <is>
          <t>2022-12-31</t>
        </is>
      </c>
      <c r="B14" t="n">
        <v>2.363</v>
      </c>
      <c r="C14" t="n">
        <v>0.332</v>
      </c>
      <c r="D14" t="n">
        <v>2.031</v>
      </c>
      <c r="E14" t="n">
        <v>2.566</v>
      </c>
    </row>
    <row r="15">
      <c r="A15" t="inlineStr">
        <is>
          <t>2021-12-31</t>
        </is>
      </c>
      <c r="B15" t="n">
        <v>1.177</v>
      </c>
      <c r="C15" t="n">
        <v>0.183</v>
      </c>
      <c r="D15" t="n">
        <v>0.994</v>
      </c>
      <c r="E15" t="n">
        <v>0.09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262.44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RCL</t>
        </is>
      </c>
      <c r="B4" t="n">
        <v>18.38</v>
      </c>
      <c r="C4" t="n">
        <v>0.06</v>
      </c>
      <c r="D4" t="n">
        <v>0.262</v>
      </c>
      <c r="E4" t="inlineStr">
        <is>
          <t>segment</t>
        </is>
      </c>
      <c r="F4" t="n">
        <v>0.5</v>
      </c>
    </row>
    <row r="5">
      <c r="A5" t="inlineStr">
        <is>
          <t>ABNB</t>
        </is>
      </c>
      <c r="B5" t="n">
        <v>27.78</v>
      </c>
      <c r="C5" t="n">
        <v>0.1</v>
      </c>
      <c r="D5" t="n">
        <v>0.032</v>
      </c>
      <c r="E5" t="inlineStr">
        <is>
          <t>direct</t>
        </is>
      </c>
      <c r="F5" t="n">
        <v>1</v>
      </c>
    </row>
    <row r="6">
      <c r="A6" t="inlineStr">
        <is>
          <t>HLT</t>
        </is>
      </c>
      <c r="B6" t="n">
        <v>38.31</v>
      </c>
      <c r="C6" t="n">
        <v>0.06</v>
      </c>
      <c r="D6" t="n">
        <v>0.574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C3" t="n">
        <v>8.029999999999999</v>
      </c>
      <c r="D3" t="n">
        <v>21.5</v>
      </c>
      <c r="E3">
        <f>C3*D3</f>
        <v/>
      </c>
      <c r="F3">
        <f>E3/380.75-1</f>
        <v/>
      </c>
    </row>
    <row r="4">
      <c r="A4" t="inlineStr">
        <is>
          <t>Travel Recession</t>
        </is>
      </c>
      <c r="B4" t="n">
        <v>0.17</v>
      </c>
      <c r="C4" t="n">
        <v>9.685</v>
      </c>
      <c r="D4" t="n">
        <v>29.5</v>
      </c>
      <c r="E4">
        <f>C4*D4</f>
        <v/>
      </c>
      <c r="F4">
        <f>E4/380.75-1</f>
        <v/>
      </c>
    </row>
    <row r="5">
      <c r="A5" t="inlineStr">
        <is>
          <t>Base — RevPAR + Unit Growth</t>
        </is>
      </c>
      <c r="B5" t="n">
        <v>0.35</v>
      </c>
      <c r="C5" t="n">
        <v>11.467</v>
      </c>
      <c r="D5" t="n">
        <v>34</v>
      </c>
      <c r="E5">
        <f>C5*D5</f>
        <v/>
      </c>
      <c r="F5">
        <f>E5/380.75-1</f>
        <v/>
      </c>
    </row>
    <row r="6">
      <c r="A6" t="inlineStr">
        <is>
          <t>Growth — Net-Unit + Loyalty</t>
        </is>
      </c>
      <c r="B6" t="n">
        <v>0.2</v>
      </c>
      <c r="C6" t="n">
        <v>12.627</v>
      </c>
      <c r="D6" t="n">
        <v>42</v>
      </c>
      <c r="E6">
        <f>C6*D6</f>
        <v/>
      </c>
      <c r="F6">
        <f>E6/380.75-1</f>
        <v/>
      </c>
    </row>
    <row r="7">
      <c r="A7" t="inlineStr">
        <is>
          <t>Bull — Asset-Light Re-Rate</t>
        </is>
      </c>
      <c r="B7" t="n">
        <v>0.08</v>
      </c>
      <c r="C7" t="n">
        <v>13.576</v>
      </c>
      <c r="D7" t="n">
        <v>50</v>
      </c>
      <c r="E7">
        <f>C7*D7</f>
        <v/>
      </c>
      <c r="F7">
        <f>E7/380.75-1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344.4179941042917</v>
      </c>
    </row>
    <row r="5">
      <c r="A5" t="inlineStr">
        <is>
          <t>P10</t>
        </is>
      </c>
      <c r="B5" t="n">
        <v>216.5212819686012</v>
      </c>
    </row>
    <row r="6">
      <c r="A6" t="inlineStr">
        <is>
          <t>P90</t>
        </is>
      </c>
      <c r="B6" t="n">
        <v>509.0783649161627</v>
      </c>
    </row>
    <row r="7">
      <c r="A7" t="inlineStr">
        <is>
          <t>P(&gt; current) %</t>
        </is>
      </c>
      <c r="B7" t="n">
        <v>37.79</v>
      </c>
    </row>
    <row r="8">
      <c r="A8" t="inlineStr">
        <is>
          <t>P(&gt; target) %</t>
        </is>
      </c>
      <c r="B8" t="n">
        <v>37.93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7.238130223303344</v>
      </c>
    </row>
    <row r="13">
      <c r="A13" t="inlineStr">
        <is>
          <t>Gross Margin</t>
        </is>
      </c>
      <c r="B13" t="n">
        <v>8.511391908977057</v>
      </c>
    </row>
    <row r="14">
      <c r="A14" t="inlineStr">
        <is>
          <t>P/E Multiple</t>
        </is>
      </c>
      <c r="B14" t="n">
        <v>84.2504778677196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2026-07-08T09:40:02Z</dcterms:created>
  <dcterms:modified xsi:type="dcterms:W3CDTF">2026-07-08T09:40:02Z</dcterms:modified>
</cp:coreProperties>
</file>