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Mid-America Apartment Communities Inc (MAA)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141.71</v>
      </c>
    </row>
    <row r="7">
      <c r="A7" s="3" t="inlineStr">
        <is>
          <t>Scenario PWEV target</t>
        </is>
      </c>
      <c r="B7" t="n">
        <v>140.8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446.732</v>
      </c>
    </row>
    <row r="12">
      <c r="A12" s="3" t="inlineStr">
        <is>
          <t>MC median</t>
        </is>
      </c>
      <c r="B12" t="n">
        <v>127.4205260971044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2.209</v>
      </c>
      <c r="C3" t="n">
        <v>0.703</v>
      </c>
      <c r="D3" t="n">
        <v>0.619</v>
      </c>
      <c r="E3" t="n">
        <v>0.696</v>
      </c>
      <c r="F3" t="n">
        <v>0.447</v>
      </c>
    </row>
    <row r="4">
      <c r="A4" t="inlineStr">
        <is>
          <t>2024-12-31</t>
        </is>
      </c>
      <c r="B4" t="n">
        <v>2.191</v>
      </c>
      <c r="C4" t="n">
        <v>0.713</v>
      </c>
      <c r="D4" t="n">
        <v>0.657</v>
      </c>
      <c r="E4" t="n">
        <v>0.713</v>
      </c>
      <c r="F4" t="n">
        <v>0.528</v>
      </c>
    </row>
    <row r="5">
      <c r="A5" t="inlineStr">
        <is>
          <t>2023-12-31</t>
        </is>
      </c>
      <c r="B5" t="n">
        <v>2.148</v>
      </c>
      <c r="C5" t="n">
        <v>0.747</v>
      </c>
      <c r="D5" t="n">
        <v>0.6889999999999999</v>
      </c>
      <c r="E5" t="n">
        <v>0.72</v>
      </c>
      <c r="F5" t="n">
        <v>0.553</v>
      </c>
    </row>
    <row r="6">
      <c r="A6" t="inlineStr">
        <is>
          <t>2022-12-31</t>
        </is>
      </c>
      <c r="B6" t="n">
        <v>2.02</v>
      </c>
      <c r="C6" t="n">
        <v>0.6879999999999999</v>
      </c>
      <c r="D6" t="n">
        <v>0.629</v>
      </c>
      <c r="E6" t="n">
        <v>0.802</v>
      </c>
      <c r="F6" t="n">
        <v>0.637</v>
      </c>
    </row>
    <row r="7">
      <c r="A7" t="inlineStr">
        <is>
          <t>2021-12-31</t>
        </is>
      </c>
      <c r="B7" t="n">
        <v>1.778</v>
      </c>
      <c r="C7" t="n">
        <v>0.518</v>
      </c>
      <c r="D7" t="n">
        <v>0.465</v>
      </c>
      <c r="E7" t="n">
        <v>0.72</v>
      </c>
      <c r="F7" t="n">
        <v>0.534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1.078</v>
      </c>
      <c r="C11" t="n">
        <v>0.36</v>
      </c>
      <c r="D11" t="n">
        <v>0.718</v>
      </c>
      <c r="E11" t="n">
        <v>0.027</v>
      </c>
    </row>
    <row r="12">
      <c r="A12" t="inlineStr">
        <is>
          <t>2024-12-31</t>
        </is>
      </c>
      <c r="B12" t="n">
        <v>1.098</v>
      </c>
      <c r="C12" t="n">
        <v>0.322</v>
      </c>
      <c r="D12" t="n">
        <v>0.776</v>
      </c>
      <c r="E12" t="n">
        <v>0.001</v>
      </c>
    </row>
    <row r="13">
      <c r="A13" t="inlineStr">
        <is>
          <t>2023-12-31</t>
        </is>
      </c>
      <c r="B13" t="n">
        <v>1.137</v>
      </c>
      <c r="C13" t="n">
        <v>0.341</v>
      </c>
      <c r="D13" t="n">
        <v>0.796</v>
      </c>
      <c r="E13" t="n">
        <v>0.475</v>
      </c>
    </row>
    <row r="14">
      <c r="A14" t="inlineStr">
        <is>
          <t>2022-12-31</t>
        </is>
      </c>
      <c r="B14" t="n">
        <v>1.058</v>
      </c>
      <c r="C14" t="n">
        <v>0.296</v>
      </c>
      <c r="D14" t="n">
        <v>0.762</v>
      </c>
      <c r="E14" t="n">
        <v>0.043</v>
      </c>
    </row>
    <row r="15">
      <c r="A15" t="inlineStr">
        <is>
          <t>2021-12-31</t>
        </is>
      </c>
      <c r="B15" t="n">
        <v>0.895</v>
      </c>
      <c r="C15" t="n">
        <v>0.28</v>
      </c>
      <c r="D15" t="n">
        <v>0.615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AVB</t>
        </is>
      </c>
      <c r="B3" t="n">
        <v>42.02</v>
      </c>
      <c r="C3" t="n">
        <v>0.05</v>
      </c>
      <c r="D3" t="n">
        <v>0.293</v>
      </c>
      <c r="E3" t="inlineStr">
        <is>
          <t>broad</t>
        </is>
      </c>
      <c r="F3" t="n">
        <v>0.25</v>
      </c>
    </row>
    <row r="4">
      <c r="A4" t="inlineStr">
        <is>
          <t>EQR</t>
        </is>
      </c>
      <c r="B4" t="n">
        <v>50.51</v>
      </c>
      <c r="C4" t="n">
        <v>0.05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ESS</t>
        </is>
      </c>
      <c r="B5" t="n">
        <v>51.02</v>
      </c>
      <c r="C5" t="n">
        <v>0.05</v>
      </c>
      <c r="D5" t="n">
        <v>0.352</v>
      </c>
      <c r="E5" t="inlineStr">
        <is>
          <t>broad</t>
        </is>
      </c>
      <c r="F5" t="n">
        <v>0.25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49.6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6.257</v>
      </c>
      <c r="D3" t="n">
        <v>11.5</v>
      </c>
      <c r="E3">
        <f>C3*D3</f>
        <v/>
      </c>
      <c r="F3">
        <f>E3/141.71-1</f>
        <v/>
      </c>
    </row>
    <row r="4">
      <c r="A4" t="inlineStr">
        <is>
          <t>Recession / Occupancy &amp; SS-NOI Decline</t>
        </is>
      </c>
      <c r="B4" t="n">
        <v>0.17</v>
      </c>
      <c r="C4" t="n">
        <v>6.833</v>
      </c>
      <c r="D4" t="n">
        <v>16.9</v>
      </c>
      <c r="E4">
        <f>C4*D4</f>
        <v/>
      </c>
      <c r="F4">
        <f>E4/141.71-1</f>
        <v/>
      </c>
    </row>
    <row r="5">
      <c r="A5" t="inlineStr">
        <is>
          <t>Base — FFO Growth + Stable Cap Rates</t>
        </is>
      </c>
      <c r="B5" t="n">
        <v>0.35</v>
      </c>
      <c r="C5" t="n">
        <v>7.588</v>
      </c>
      <c r="D5" t="n">
        <v>19.5</v>
      </c>
      <c r="E5">
        <f>C5*D5</f>
        <v/>
      </c>
      <c r="F5">
        <f>E5/141.71-1</f>
        <v/>
      </c>
    </row>
    <row r="6">
      <c r="A6" t="inlineStr">
        <is>
          <t>Growth — Same-Store NOI + External Growth</t>
        </is>
      </c>
      <c r="B6" t="n">
        <v>0.2</v>
      </c>
      <c r="C6" t="n">
        <v>8.119</v>
      </c>
      <c r="D6" t="n">
        <v>23</v>
      </c>
      <c r="E6">
        <f>C6*D6</f>
        <v/>
      </c>
      <c r="F6">
        <f>E6/141.71-1</f>
        <v/>
      </c>
    </row>
    <row r="7">
      <c r="A7" t="inlineStr">
        <is>
          <t>Bull — Cap-Rate Compression / Re-Rate</t>
        </is>
      </c>
      <c r="B7" t="n">
        <v>0.08</v>
      </c>
      <c r="C7" t="n">
        <v>8.444000000000001</v>
      </c>
      <c r="D7" t="n">
        <v>26</v>
      </c>
      <c r="E7">
        <f>C7*D7</f>
        <v/>
      </c>
      <c r="F7">
        <f>E7/141.71-1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127.4205260971044</v>
      </c>
    </row>
    <row r="5">
      <c r="A5" t="inlineStr">
        <is>
          <t>P10</t>
        </is>
      </c>
      <c r="B5" t="n">
        <v>81.60682757553734</v>
      </c>
    </row>
    <row r="6">
      <c r="A6" t="inlineStr">
        <is>
          <t>P90</t>
        </is>
      </c>
      <c r="B6" t="n">
        <v>182.292417247264</v>
      </c>
    </row>
    <row r="7">
      <c r="A7" t="inlineStr">
        <is>
          <t>P(&gt; current) %</t>
        </is>
      </c>
      <c r="B7" t="n">
        <v>35.96</v>
      </c>
    </row>
    <row r="8">
      <c r="A8" t="inlineStr">
        <is>
          <t>P(&gt; target) %</t>
        </is>
      </c>
      <c r="B8" t="n">
        <v>36.83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4.69432717835504</v>
      </c>
    </row>
    <row r="13">
      <c r="A13" t="inlineStr">
        <is>
          <t>Gross Margin</t>
        </is>
      </c>
      <c r="B13" t="n">
        <v>11.82140937810257</v>
      </c>
    </row>
    <row r="14">
      <c r="A14" t="inlineStr">
        <is>
          <t>P/E Multiple</t>
        </is>
      </c>
      <c r="B14" t="n">
        <v>83.48426344354239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2026-07-08T09:40:01Z</dcterms:created>
  <dcterms:modified xsi:type="dcterms:W3CDTF">2026-07-08T09:40:01Z</dcterms:modified>
</cp:coreProperties>
</file>