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LyondellBasell Industries NV (LYB)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-11.61</v>
      </c>
    </row>
    <row r="10">
      <c r="A10" t="inlineStr">
        <is>
          <t>Diluted shares (B)</t>
        </is>
      </c>
      <c r="B10" s="4" t="n">
        <v>0.325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0.108</v>
      </c>
      <c r="C14" s="4" t="n">
        <v>0.11</v>
      </c>
      <c r="D14" s="4" t="n">
        <v>0.114</v>
      </c>
      <c r="E14" s="4" t="n">
        <v>0.114</v>
      </c>
      <c r="F14" s="4" t="n">
        <v>0.114</v>
      </c>
    </row>
    <row r="15">
      <c r="A15" t="inlineStr">
        <is>
          <t>D&amp;A $B</t>
        </is>
      </c>
      <c r="B15" s="4" t="n">
        <v>1.8817</v>
      </c>
      <c r="C15" s="4" t="n">
        <v>1.8937</v>
      </c>
      <c r="D15" s="4" t="n">
        <v>1.914</v>
      </c>
      <c r="E15" s="4" t="n">
        <v>1.9427</v>
      </c>
      <c r="F15" s="4" t="n">
        <v>1.9797</v>
      </c>
    </row>
    <row r="16">
      <c r="A16" t="inlineStr">
        <is>
          <t>Capex $B</t>
        </is>
      </c>
      <c r="B16" s="4" t="n">
        <v>1.9</v>
      </c>
      <c r="C16" s="4" t="n">
        <v>1.95</v>
      </c>
      <c r="D16" s="4" t="n">
        <v>2</v>
      </c>
      <c r="E16" s="4" t="n">
        <v>2.05</v>
      </c>
      <c r="F16" s="4" t="n">
        <v>2.1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30.263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34</v>
      </c>
      <c r="C3" t="n">
        <v>1</v>
      </c>
    </row>
    <row r="4">
      <c r="A4" t="inlineStr">
        <is>
          <t>Revenue CAGR ±3pp</t>
        </is>
      </c>
      <c r="B4" t="n">
        <v>15</v>
      </c>
      <c r="C4" t="n">
        <v>2</v>
      </c>
    </row>
    <row r="5">
      <c r="A5" t="inlineStr">
        <is>
          <t>Capex intensity ±15%</t>
        </is>
      </c>
      <c r="B5" t="n">
        <v>14</v>
      </c>
      <c r="C5" t="n">
        <v>3</v>
      </c>
    </row>
    <row r="6">
      <c r="A6" t="inlineStr">
        <is>
          <t>Terminal ×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54.6</v>
      </c>
    </row>
    <row r="7">
      <c r="A7" s="3" t="inlineStr">
        <is>
          <t>Scenario PWEV target</t>
        </is>
      </c>
      <c r="B7" t="n">
        <v>55.51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180.44715</v>
      </c>
    </row>
    <row r="12">
      <c r="A12" s="3" t="inlineStr">
        <is>
          <t>MC median</t>
        </is>
      </c>
      <c r="B12" t="n">
        <v>49.94217286213262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30.153</v>
      </c>
      <c r="C3" t="n">
        <v>2.715</v>
      </c>
      <c r="D3" t="n">
        <v>-0.327</v>
      </c>
      <c r="E3" t="n">
        <v>-0.205</v>
      </c>
      <c r="F3" t="n">
        <v>-0.743</v>
      </c>
    </row>
    <row r="4">
      <c r="A4" t="inlineStr">
        <is>
          <t>2024-12-31</t>
        </is>
      </c>
      <c r="B4" t="n">
        <v>40.302</v>
      </c>
      <c r="C4" t="n">
        <v>4.564</v>
      </c>
      <c r="D4" t="n">
        <v>1.817</v>
      </c>
      <c r="E4" t="n">
        <v>2.084</v>
      </c>
      <c r="F4" t="n">
        <v>1.36</v>
      </c>
    </row>
    <row r="5">
      <c r="A5" t="inlineStr">
        <is>
          <t>2023-12-31</t>
        </is>
      </c>
      <c r="B5" t="n">
        <v>41.107</v>
      </c>
      <c r="C5" t="n">
        <v>5.258</v>
      </c>
      <c r="D5" t="n">
        <v>3.053</v>
      </c>
      <c r="E5" t="n">
        <v>3.104</v>
      </c>
      <c r="F5" t="n">
        <v>2.114</v>
      </c>
    </row>
    <row r="6">
      <c r="A6" t="inlineStr">
        <is>
          <t>2022-12-31</t>
        </is>
      </c>
      <c r="B6" t="n">
        <v>50.451</v>
      </c>
      <c r="C6" t="n">
        <v>6.604</v>
      </c>
      <c r="D6" t="n">
        <v>5.101</v>
      </c>
      <c r="E6" t="n">
        <v>5.063</v>
      </c>
      <c r="F6" t="n">
        <v>3.882</v>
      </c>
    </row>
    <row r="7">
      <c r="A7" t="inlineStr">
        <is>
          <t>2021-12-31</t>
        </is>
      </c>
      <c r="B7" t="n">
        <v>46.173</v>
      </c>
      <c r="C7" t="n">
        <v>8.776</v>
      </c>
      <c r="D7" t="n">
        <v>6.773</v>
      </c>
      <c r="E7" t="n">
        <v>7.305</v>
      </c>
      <c r="F7" t="n">
        <v>5.61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2.262</v>
      </c>
      <c r="C11" t="n">
        <v>1.878</v>
      </c>
      <c r="D11" t="n">
        <v>0.384</v>
      </c>
      <c r="E11" t="n">
        <v>0.201</v>
      </c>
    </row>
    <row r="12">
      <c r="A12" t="inlineStr">
        <is>
          <t>2024-12-31</t>
        </is>
      </c>
      <c r="B12" t="n">
        <v>3.819</v>
      </c>
      <c r="C12" t="n">
        <v>1.839</v>
      </c>
      <c r="D12" t="n">
        <v>1.98</v>
      </c>
      <c r="E12" t="n">
        <v>0.195</v>
      </c>
    </row>
    <row r="13">
      <c r="A13" t="inlineStr">
        <is>
          <t>2023-12-31</t>
        </is>
      </c>
      <c r="B13" t="n">
        <v>4.942</v>
      </c>
      <c r="C13" t="n">
        <v>1.531</v>
      </c>
      <c r="D13" t="n">
        <v>3.411</v>
      </c>
      <c r="E13" t="n">
        <v>0.211</v>
      </c>
    </row>
    <row r="14">
      <c r="A14" t="inlineStr">
        <is>
          <t>2022-12-31</t>
        </is>
      </c>
      <c r="B14" t="n">
        <v>6.119</v>
      </c>
      <c r="C14" t="n">
        <v>1.89</v>
      </c>
      <c r="D14" t="n">
        <v>4.229</v>
      </c>
      <c r="E14" t="n">
        <v>0.42</v>
      </c>
    </row>
    <row r="15">
      <c r="A15" t="inlineStr">
        <is>
          <t>2021-12-31</t>
        </is>
      </c>
      <c r="B15" t="n">
        <v>7.695</v>
      </c>
      <c r="C15" t="n">
        <v>1.959</v>
      </c>
      <c r="D15" t="n">
        <v>5.736</v>
      </c>
      <c r="E15" t="n">
        <v>0.463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26.31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SHW</t>
        </is>
      </c>
      <c r="B3" t="n">
        <v>28.82</v>
      </c>
      <c r="C3" t="n">
        <v>0.05</v>
      </c>
      <c r="D3" t="n">
        <v>0.142</v>
      </c>
      <c r="E3" t="inlineStr">
        <is>
          <t>broad</t>
        </is>
      </c>
      <c r="F3" t="n">
        <v>0.25</v>
      </c>
    </row>
    <row r="4">
      <c r="A4" t="inlineStr">
        <is>
          <t>ECL</t>
        </is>
      </c>
      <c r="B4" t="n">
        <v>33.56</v>
      </c>
      <c r="C4" t="n">
        <v>0.05</v>
      </c>
      <c r="D4" t="n">
        <v>0.169</v>
      </c>
      <c r="E4" t="inlineStr">
        <is>
          <t>broad</t>
        </is>
      </c>
      <c r="F4" t="n">
        <v>0.25</v>
      </c>
    </row>
    <row r="5">
      <c r="A5" t="inlineStr">
        <is>
          <t>PPG</t>
        </is>
      </c>
      <c r="B5" t="n">
        <v>15.46</v>
      </c>
      <c r="C5" t="n">
        <v>0.05</v>
      </c>
      <c r="D5" t="n">
        <v>0.137</v>
      </c>
      <c r="E5" t="inlineStr">
        <is>
          <t>broad</t>
        </is>
      </c>
      <c r="F5" t="n">
        <v>0.25</v>
      </c>
    </row>
    <row r="6">
      <c r="A6" t="inlineStr">
        <is>
          <t>IFF</t>
        </is>
      </c>
      <c r="B6" t="n">
        <v>16.69</v>
      </c>
      <c r="C6" t="n">
        <v>0.05</v>
      </c>
      <c r="D6" t="n">
        <v>0.101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Petrochem Overcapacity / Demand Peak</t>
        </is>
      </c>
      <c r="B3" t="n">
        <v>0.24</v>
      </c>
      <c r="C3" t="n">
        <v>3.664</v>
      </c>
      <c r="D3" t="n">
        <v>4</v>
      </c>
      <c r="E3">
        <f>C3*D3</f>
        <v/>
      </c>
      <c r="F3">
        <f>E3/54.6-1</f>
        <v/>
      </c>
    </row>
    <row r="4">
      <c r="A4" t="inlineStr">
        <is>
          <t>Downturn — Trough Margins</t>
        </is>
      </c>
      <c r="B4" t="n">
        <v>0.18</v>
      </c>
      <c r="C4" t="n">
        <v>5.888</v>
      </c>
      <c r="D4" t="n">
        <v>5.2</v>
      </c>
      <c r="E4">
        <f>C4*D4</f>
        <v/>
      </c>
      <c r="F4">
        <f>E4/54.6-1</f>
        <v/>
      </c>
    </row>
    <row r="5">
      <c r="A5" t="inlineStr">
        <is>
          <t>Base — Mid-Cycle Spreads</t>
        </is>
      </c>
      <c r="B5" t="n">
        <v>0.32</v>
      </c>
      <c r="C5" t="n">
        <v>8.606999999999999</v>
      </c>
      <c r="D5" t="n">
        <v>7</v>
      </c>
      <c r="E5">
        <f>C5*D5</f>
        <v/>
      </c>
      <c r="F5">
        <f>E5/54.6-1</f>
        <v/>
      </c>
    </row>
    <row r="6">
      <c r="A6" t="inlineStr">
        <is>
          <t>Upcycle — Tight Spreads</t>
        </is>
      </c>
      <c r="B6" t="n">
        <v>0.18</v>
      </c>
      <c r="C6" t="n">
        <v>11.769</v>
      </c>
      <c r="D6" t="n">
        <v>9</v>
      </c>
      <c r="E6">
        <f>C6*D6</f>
        <v/>
      </c>
      <c r="F6">
        <f>E6/54.6-1</f>
        <v/>
      </c>
    </row>
    <row r="7">
      <c r="A7" t="inlineStr">
        <is>
          <t>Spike — Supply Dislocation</t>
        </is>
      </c>
      <c r="B7" t="n">
        <v>0.08</v>
      </c>
      <c r="C7" t="n">
        <v>13.716</v>
      </c>
      <c r="D7" t="n">
        <v>10</v>
      </c>
      <c r="E7">
        <f>C7*D7</f>
        <v/>
      </c>
      <c r="F7">
        <f>E7/54.6-1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49.94217286213262</v>
      </c>
    </row>
    <row r="5">
      <c r="A5" t="inlineStr">
        <is>
          <t>P10</t>
        </is>
      </c>
      <c r="B5" t="n">
        <v>18.9499978842977</v>
      </c>
    </row>
    <row r="6">
      <c r="A6" t="inlineStr">
        <is>
          <t>P90</t>
        </is>
      </c>
      <c r="B6" t="n">
        <v>106.062128883183</v>
      </c>
    </row>
    <row r="7">
      <c r="A7" t="inlineStr">
        <is>
          <t>P(&gt; current) %</t>
        </is>
      </c>
      <c r="B7" t="n">
        <v>45.26</v>
      </c>
    </row>
    <row r="8">
      <c r="A8" t="inlineStr">
        <is>
          <t>P(&gt; target) %</t>
        </is>
      </c>
      <c r="B8" t="n">
        <v>44.25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7.165138410457876</v>
      </c>
    </row>
    <row r="13">
      <c r="A13" t="inlineStr">
        <is>
          <t>Gross Margin</t>
        </is>
      </c>
      <c r="B13" t="n">
        <v>50.7394418089982</v>
      </c>
    </row>
    <row r="14">
      <c r="A14" t="inlineStr">
        <is>
          <t>P/E Multiple</t>
        </is>
      </c>
      <c r="B14" t="n">
        <v>42.09541978054393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2026-07-08T09:40:01Z</dcterms:created>
  <dcterms:modified xsi:type="dcterms:W3CDTF">2026-07-08T09:40:01Z</dcterms:modified>
</cp:coreProperties>
</file>