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Southwest Airlines Company (LUV)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-3.52</v>
      </c>
    </row>
    <row r="10">
      <c r="A10" t="inlineStr">
        <is>
          <t>Diluted shares (B)</t>
        </is>
      </c>
      <c r="B10" s="4" t="n">
        <v>0.493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0.066</v>
      </c>
      <c r="C14" s="4" t="n">
        <v>0.067</v>
      </c>
      <c r="D14" s="4" t="n">
        <v>0.07000000000000001</v>
      </c>
      <c r="E14" s="4" t="n">
        <v>0.07000000000000001</v>
      </c>
      <c r="F14" s="4" t="n">
        <v>0.07000000000000001</v>
      </c>
    </row>
    <row r="15">
      <c r="A15" t="inlineStr">
        <is>
          <t>D&amp;A $B</t>
        </is>
      </c>
      <c r="B15" s="4" t="n">
        <v>2.7025</v>
      </c>
      <c r="C15" s="4" t="n">
        <v>2.757</v>
      </c>
      <c r="D15" s="4" t="n">
        <v>2.8365</v>
      </c>
      <c r="E15" s="4" t="n">
        <v>2.941</v>
      </c>
      <c r="F15" s="4" t="n">
        <v>3.0622</v>
      </c>
    </row>
    <row r="16">
      <c r="A16" t="inlineStr">
        <is>
          <t>Capex $B</t>
        </is>
      </c>
      <c r="B16" s="4" t="n">
        <v>2.85</v>
      </c>
      <c r="C16" s="4" t="n">
        <v>3</v>
      </c>
      <c r="D16" s="4" t="n">
        <v>3.15</v>
      </c>
      <c r="E16" s="4" t="n">
        <v>3.3</v>
      </c>
      <c r="F16" s="4" t="n">
        <v>3.4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30.035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Capex intensity ±15%</t>
        </is>
      </c>
      <c r="B4" t="n">
        <v>25</v>
      </c>
      <c r="C4" t="n">
        <v>2</v>
      </c>
    </row>
    <row r="5">
      <c r="A5" t="inlineStr">
        <is>
          <t>Revenue CAGR ±3pp</t>
        </is>
      </c>
      <c r="B5" t="n">
        <v>12</v>
      </c>
      <c r="C5" t="n">
        <v>3</v>
      </c>
    </row>
    <row r="6">
      <c r="A6" t="inlineStr">
        <is>
          <t>Terminal ×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49.43</v>
      </c>
    </row>
    <row r="7">
      <c r="A7" s="3" t="inlineStr">
        <is>
          <t>Scenario PWEV target</t>
        </is>
      </c>
      <c r="B7" t="n">
        <v>52.87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75.5108</v>
      </c>
    </row>
    <row r="12">
      <c r="A12" s="3" t="inlineStr">
        <is>
          <t>MC median</t>
        </is>
      </c>
      <c r="B12" t="n">
        <v>46.44529287786901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28.063</v>
      </c>
      <c r="C3" t="n">
        <v>4.895</v>
      </c>
      <c r="D3" t="n">
        <v>0.428</v>
      </c>
      <c r="E3" t="n">
        <v>0.676</v>
      </c>
      <c r="F3" t="n">
        <v>0.441</v>
      </c>
    </row>
    <row r="4">
      <c r="A4" t="inlineStr">
        <is>
          <t>2024-12-31</t>
        </is>
      </c>
      <c r="B4" t="n">
        <v>27.483</v>
      </c>
      <c r="C4" t="n">
        <v>4.459</v>
      </c>
      <c r="D4" t="n">
        <v>0.321</v>
      </c>
      <c r="E4" t="n">
        <v>0.8120000000000001</v>
      </c>
      <c r="F4" t="n">
        <v>0.465</v>
      </c>
    </row>
    <row r="5">
      <c r="A5" t="inlineStr">
        <is>
          <t>2023-12-31</t>
        </is>
      </c>
      <c r="B5" t="n">
        <v>26.091</v>
      </c>
      <c r="C5" t="n">
        <v>4.223</v>
      </c>
      <c r="D5" t="n">
        <v>0.224</v>
      </c>
      <c r="E5" t="n">
        <v>0.869</v>
      </c>
      <c r="F5" t="n">
        <v>0.465</v>
      </c>
    </row>
    <row r="6">
      <c r="A6" t="inlineStr">
        <is>
          <t>2022-12-31</t>
        </is>
      </c>
      <c r="B6" t="n">
        <v>23.814</v>
      </c>
      <c r="C6" t="n">
        <v>4.752</v>
      </c>
      <c r="D6" t="n">
        <v>1.017</v>
      </c>
      <c r="E6" t="n">
        <v>1.029</v>
      </c>
      <c r="F6" t="n">
        <v>0.539</v>
      </c>
    </row>
    <row r="7">
      <c r="A7" t="inlineStr">
        <is>
          <t>2021-12-31</t>
        </is>
      </c>
      <c r="B7" t="n">
        <v>15.79</v>
      </c>
      <c r="C7" t="n">
        <v>4.115</v>
      </c>
      <c r="D7" t="n">
        <v>1.721</v>
      </c>
      <c r="E7" t="n">
        <v>1.756</v>
      </c>
      <c r="F7" t="n">
        <v>0.977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1.842</v>
      </c>
      <c r="C11" t="n">
        <v>2.673</v>
      </c>
      <c r="D11" t="n">
        <v>-0.831</v>
      </c>
      <c r="E11" t="n">
        <v>2.55</v>
      </c>
    </row>
    <row r="12">
      <c r="A12" t="inlineStr">
        <is>
          <t>2024-12-31</t>
        </is>
      </c>
      <c r="B12" t="n">
        <v>0.462</v>
      </c>
      <c r="C12" t="n">
        <v>2.08</v>
      </c>
      <c r="D12" t="n">
        <v>-1.618</v>
      </c>
      <c r="E12" t="n">
        <v>0.25</v>
      </c>
    </row>
    <row r="13">
      <c r="A13" t="inlineStr">
        <is>
          <t>2023-12-31</t>
        </is>
      </c>
      <c r="B13" t="n">
        <v>3.164</v>
      </c>
      <c r="C13" t="n">
        <v>3.52</v>
      </c>
      <c r="D13" t="n">
        <v>-0.356</v>
      </c>
      <c r="E13" t="n">
        <v>0.048</v>
      </c>
    </row>
    <row r="14">
      <c r="A14" t="inlineStr">
        <is>
          <t>2022-12-31</t>
        </is>
      </c>
      <c r="B14" t="n">
        <v>3.79</v>
      </c>
      <c r="C14" t="n">
        <v>3.946</v>
      </c>
      <c r="D14" t="n">
        <v>-0.156</v>
      </c>
      <c r="E14" t="n">
        <v>0.045</v>
      </c>
    </row>
    <row r="15">
      <c r="A15" t="inlineStr">
        <is>
          <t>2021-12-31</t>
        </is>
      </c>
      <c r="B15" t="n">
        <v>2.322</v>
      </c>
      <c r="C15" t="n">
        <v>0.511</v>
      </c>
      <c r="D15" t="n">
        <v>1.811</v>
      </c>
      <c r="E15" t="n">
        <v>0.051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DAL</t>
        </is>
      </c>
      <c r="B3" t="n">
        <v>17.01</v>
      </c>
      <c r="C3" t="n">
        <v>0.04</v>
      </c>
      <c r="D3" t="n">
        <v>0.032</v>
      </c>
      <c r="E3" t="inlineStr">
        <is>
          <t>direct</t>
        </is>
      </c>
      <c r="F3" t="n">
        <v>1</v>
      </c>
    </row>
    <row r="4">
      <c r="A4" t="inlineStr">
        <is>
          <t>UAL</t>
        </is>
      </c>
      <c r="B4" t="n">
        <v>13.79</v>
      </c>
      <c r="C4" t="n">
        <v>0.04</v>
      </c>
      <c r="D4" t="n">
        <v>0.043</v>
      </c>
      <c r="E4" t="inlineStr">
        <is>
          <t>direct</t>
        </is>
      </c>
      <c r="F4" t="n">
        <v>1</v>
      </c>
    </row>
    <row r="5">
      <c r="A5" t="inlineStr">
        <is>
          <t>JBHT</t>
        </is>
      </c>
      <c r="B5" t="n">
        <v>37.74</v>
      </c>
      <c r="C5" t="n">
        <v>0.04</v>
      </c>
      <c r="D5" t="n">
        <v>0.068</v>
      </c>
      <c r="E5" t="inlineStr">
        <is>
          <t>broad</t>
        </is>
      </c>
      <c r="F5" t="n">
        <v>0.25</v>
      </c>
    </row>
    <row r="6">
      <c r="A6" t="inlineStr">
        <is>
          <t>FDXF</t>
        </is>
      </c>
      <c r="B6" t="n">
        <v>31.55</v>
      </c>
      <c r="C6" t="n">
        <v>0.04</v>
      </c>
      <c r="D6" t="n">
        <v>0.06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Overcapacity / Fuel-Labor Cost / Leverage</t>
        </is>
      </c>
      <c r="B3" t="n">
        <v>0.22</v>
      </c>
      <c r="C3" t="n">
        <v>1.045</v>
      </c>
      <c r="D3" t="n">
        <v>15</v>
      </c>
      <c r="E3">
        <f>C3*D3</f>
        <v/>
      </c>
      <c r="F3">
        <f>E3/49.43-1</f>
        <v/>
      </c>
    </row>
    <row r="4">
      <c r="A4" t="inlineStr">
        <is>
          <t>Demand Recession</t>
        </is>
      </c>
      <c r="B4" t="n">
        <v>0.18</v>
      </c>
      <c r="C4" t="n">
        <v>1.971</v>
      </c>
      <c r="D4" t="n">
        <v>16.5</v>
      </c>
      <c r="E4">
        <f>C4*D4</f>
        <v/>
      </c>
      <c r="F4">
        <f>E4/49.43-1</f>
        <v/>
      </c>
    </row>
    <row r="5">
      <c r="A5" t="inlineStr">
        <is>
          <t>Base — Capacity Discipline + Premium Mix</t>
        </is>
      </c>
      <c r="B5" t="n">
        <v>0.32</v>
      </c>
      <c r="C5" t="n">
        <v>3.131</v>
      </c>
      <c r="D5" t="n">
        <v>17</v>
      </c>
      <c r="E5">
        <f>C5*D5</f>
        <v/>
      </c>
      <c r="F5">
        <f>E5/49.43-1</f>
        <v/>
      </c>
    </row>
    <row r="6">
      <c r="A6" t="inlineStr">
        <is>
          <t>Upcycle — Strong Demand / Low Fuel</t>
        </is>
      </c>
      <c r="B6" t="n">
        <v>0.2</v>
      </c>
      <c r="C6" t="n">
        <v>4.501</v>
      </c>
      <c r="D6" t="n">
        <v>18</v>
      </c>
      <c r="E6">
        <f>C6*D6</f>
        <v/>
      </c>
      <c r="F6">
        <f>E6/49.43-1</f>
        <v/>
      </c>
    </row>
    <row r="7">
      <c r="A7" t="inlineStr">
        <is>
          <t>Spike — Premium-Travel Boom</t>
        </is>
      </c>
      <c r="B7" t="n">
        <v>0.08</v>
      </c>
      <c r="C7" t="n">
        <v>5.14</v>
      </c>
      <c r="D7" t="n">
        <v>19</v>
      </c>
      <c r="E7">
        <f>C7*D7</f>
        <v/>
      </c>
      <c r="F7">
        <f>E7/49.43-1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46.44529287786901</v>
      </c>
    </row>
    <row r="5">
      <c r="A5" t="inlineStr">
        <is>
          <t>P10</t>
        </is>
      </c>
      <c r="B5" t="n">
        <v>16.39764061532707</v>
      </c>
    </row>
    <row r="6">
      <c r="A6" t="inlineStr">
        <is>
          <t>P90</t>
        </is>
      </c>
      <c r="B6" t="n">
        <v>96.90715811461607</v>
      </c>
    </row>
    <row r="7">
      <c r="A7" t="inlineStr">
        <is>
          <t>P(&gt; current) %</t>
        </is>
      </c>
      <c r="B7" t="n">
        <v>46.16</v>
      </c>
    </row>
    <row r="8">
      <c r="A8" t="inlineStr">
        <is>
          <t>P(&gt; target) %</t>
        </is>
      </c>
      <c r="B8" t="n">
        <v>42.13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6.036532187077253</v>
      </c>
    </row>
    <row r="13">
      <c r="A13" t="inlineStr">
        <is>
          <t>Gross Margin</t>
        </is>
      </c>
      <c r="B13" t="n">
        <v>57.37410809791924</v>
      </c>
    </row>
    <row r="14">
      <c r="A14" t="inlineStr">
        <is>
          <t>P/E Multiple</t>
        </is>
      </c>
      <c r="B14" t="n">
        <v>36.58935971500351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2026-07-08T09:40:00Z</dcterms:created>
  <dcterms:modified xsi:type="dcterms:W3CDTF">2026-07-08T09:40:00Z</dcterms:modified>
</cp:coreProperties>
</file>