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Lululemon Athletica Inc. (LULU)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-0.62</v>
      </c>
    </row>
    <row r="10">
      <c r="A10" t="inlineStr">
        <is>
          <t>Diluted shares (B)</t>
        </is>
      </c>
      <c r="B10" s="4" t="n">
        <v>0.115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0.109</v>
      </c>
      <c r="C14" s="4" t="n">
        <v>0.111</v>
      </c>
      <c r="D14" s="4" t="n">
        <v>0.114</v>
      </c>
      <c r="E14" s="4" t="n">
        <v>0.114</v>
      </c>
      <c r="F14" s="4" t="n">
        <v>0.114</v>
      </c>
    </row>
    <row r="15">
      <c r="A15" t="inlineStr">
        <is>
          <t>D&amp;A $B</t>
        </is>
      </c>
      <c r="B15" s="4" t="n">
        <v>0.6842</v>
      </c>
      <c r="C15" s="4" t="n">
        <v>0.6923</v>
      </c>
      <c r="D15" s="4" t="n">
        <v>0.7055</v>
      </c>
      <c r="E15" s="4" t="n">
        <v>0.7237</v>
      </c>
      <c r="F15" s="4" t="n">
        <v>0.7468</v>
      </c>
    </row>
    <row r="16">
      <c r="A16" t="inlineStr">
        <is>
          <t>Capex $B</t>
        </is>
      </c>
      <c r="B16" s="4" t="n">
        <v>0.7</v>
      </c>
      <c r="C16" s="4" t="n">
        <v>0.73</v>
      </c>
      <c r="D16" s="4" t="n">
        <v>0.76</v>
      </c>
      <c r="E16" s="4" t="n">
        <v>0.79</v>
      </c>
      <c r="F16" s="4" t="n">
        <v>0.82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11.648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59</v>
      </c>
      <c r="C3" t="n">
        <v>1</v>
      </c>
    </row>
    <row r="4">
      <c r="A4" t="inlineStr">
        <is>
          <t>Revenue CAGR ±3pp</t>
        </is>
      </c>
      <c r="B4" t="n">
        <v>28</v>
      </c>
      <c r="C4" t="n">
        <v>2</v>
      </c>
    </row>
    <row r="5">
      <c r="A5" t="inlineStr">
        <is>
          <t>Capex intensity ±15%</t>
        </is>
      </c>
      <c r="B5" t="n">
        <v>23</v>
      </c>
      <c r="C5" t="n">
        <v>3</v>
      </c>
    </row>
    <row r="6">
      <c r="A6" t="inlineStr">
        <is>
          <t>Terminal × ±15%</t>
        </is>
      </c>
      <c r="B6" t="n">
        <v>21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115.07</v>
      </c>
    </row>
    <row r="7">
      <c r="A7" s="3" t="inlineStr">
        <is>
          <t>Scenario PWEV target</t>
        </is>
      </c>
      <c r="B7" t="n">
        <v>110.89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186.6364</v>
      </c>
    </row>
    <row r="12">
      <c r="A12" s="3" t="inlineStr">
        <is>
          <t>MC median</t>
        </is>
      </c>
      <c r="B12" t="n">
        <v>96.90637273503941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11.103</v>
      </c>
      <c r="C3" t="n">
        <v>6.284</v>
      </c>
      <c r="D3" t="n">
        <v>2.211</v>
      </c>
      <c r="E3" t="n">
        <v>2.239</v>
      </c>
      <c r="F3" t="n">
        <v>1.579</v>
      </c>
    </row>
    <row r="4">
      <c r="A4" t="inlineStr">
        <is>
          <t>2025-01-31</t>
        </is>
      </c>
      <c r="B4" t="n">
        <v>10.588</v>
      </c>
      <c r="C4" t="n">
        <v>6.271</v>
      </c>
      <c r="D4" t="n">
        <v>2.506</v>
      </c>
      <c r="E4" t="n">
        <v>2.576</v>
      </c>
      <c r="F4" t="n">
        <v>1.815</v>
      </c>
    </row>
    <row r="5">
      <c r="A5" t="inlineStr">
        <is>
          <t>2024-01-31</t>
        </is>
      </c>
      <c r="B5" t="n">
        <v>9.619</v>
      </c>
      <c r="C5" t="n">
        <v>5.609</v>
      </c>
      <c r="D5" t="n">
        <v>2.133</v>
      </c>
      <c r="E5" t="n">
        <v>2.207</v>
      </c>
      <c r="F5" t="n">
        <v>1.55</v>
      </c>
    </row>
    <row r="6">
      <c r="A6" t="inlineStr">
        <is>
          <t>2023-01-31</t>
        </is>
      </c>
      <c r="B6" t="n">
        <v>8.111000000000001</v>
      </c>
      <c r="C6" t="n">
        <v>4.492</v>
      </c>
      <c r="D6" t="n">
        <v>1.328</v>
      </c>
      <c r="E6" t="n">
        <v>2.124</v>
      </c>
      <c r="F6" t="n">
        <v>0.855</v>
      </c>
    </row>
    <row r="7">
      <c r="A7" t="inlineStr">
        <is>
          <t>2022-01-31</t>
        </is>
      </c>
      <c r="B7" t="n">
        <v>6.257</v>
      </c>
      <c r="C7" t="n">
        <v>3.609</v>
      </c>
      <c r="D7" t="n">
        <v>1.333</v>
      </c>
      <c r="E7" t="n">
        <v>1.375</v>
      </c>
      <c r="F7" t="n">
        <v>0.975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1.602</v>
      </c>
      <c r="C11" t="n">
        <v>0.681</v>
      </c>
      <c r="D11" t="n">
        <v>0.922</v>
      </c>
      <c r="E11" t="n">
        <v>1.178</v>
      </c>
    </row>
    <row r="12">
      <c r="A12" t="inlineStr">
        <is>
          <t>2025-01-31</t>
        </is>
      </c>
      <c r="B12" t="n">
        <v>2.273</v>
      </c>
      <c r="C12" t="n">
        <v>0.6889999999999999</v>
      </c>
      <c r="D12" t="n">
        <v>1.583</v>
      </c>
      <c r="E12" t="n">
        <v>1.637</v>
      </c>
    </row>
    <row r="13">
      <c r="A13" t="inlineStr">
        <is>
          <t>2024-01-31</t>
        </is>
      </c>
      <c r="B13" t="n">
        <v>2.296</v>
      </c>
      <c r="C13" t="n">
        <v>0.652</v>
      </c>
      <c r="D13" t="n">
        <v>1.644</v>
      </c>
      <c r="E13" t="n">
        <v>0.5590000000000001</v>
      </c>
    </row>
    <row r="14">
      <c r="A14" t="inlineStr">
        <is>
          <t>2023-01-31</t>
        </is>
      </c>
      <c r="B14" t="n">
        <v>0.966</v>
      </c>
      <c r="C14" t="n">
        <v>0.639</v>
      </c>
      <c r="D14" t="n">
        <v>0.328</v>
      </c>
      <c r="E14" t="n">
        <v>0.444</v>
      </c>
    </row>
    <row r="15">
      <c r="A15" t="inlineStr">
        <is>
          <t>2022-01-31</t>
        </is>
      </c>
      <c r="B15" t="n">
        <v>1.389</v>
      </c>
      <c r="C15" t="n">
        <v>0.395</v>
      </c>
      <c r="D15" t="n">
        <v>0.995</v>
      </c>
      <c r="E15" t="n">
        <v>0.8129999999999999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99.28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NKE</t>
        </is>
      </c>
      <c r="B3" t="n">
        <v>21.88</v>
      </c>
      <c r="C3" t="n">
        <v>0.04</v>
      </c>
      <c r="D3" t="n">
        <v>0.06900000000000001</v>
      </c>
      <c r="E3" t="inlineStr">
        <is>
          <t>broad</t>
        </is>
      </c>
      <c r="F3" t="n">
        <v>0.25</v>
      </c>
    </row>
    <row r="4">
      <c r="A4" t="inlineStr">
        <is>
          <t>TPR</t>
        </is>
      </c>
      <c r="B4" t="n">
        <v>19.68</v>
      </c>
      <c r="C4" t="n">
        <v>0.04</v>
      </c>
      <c r="D4" t="n">
        <v>0.224</v>
      </c>
      <c r="E4" t="inlineStr">
        <is>
          <t>segment</t>
        </is>
      </c>
      <c r="F4" t="n">
        <v>0.5</v>
      </c>
    </row>
    <row r="5">
      <c r="A5" t="inlineStr">
        <is>
          <t>RL</t>
        </is>
      </c>
      <c r="B5" t="n">
        <v>22.42</v>
      </c>
      <c r="C5" t="n">
        <v>0.04</v>
      </c>
      <c r="D5" t="n">
        <v>0.134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20.9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Heat Loss / Channel Shift</t>
        </is>
      </c>
      <c r="B3" t="n">
        <v>0.2</v>
      </c>
      <c r="C3" t="n">
        <v>5.409</v>
      </c>
      <c r="D3" t="n">
        <v>8.5</v>
      </c>
      <c r="E3">
        <f>C3*D3</f>
        <v/>
      </c>
      <c r="F3">
        <f>E3/115.07-1</f>
        <v/>
      </c>
    </row>
    <row r="4">
      <c r="A4" t="inlineStr">
        <is>
          <t>Consumer / Wholesale Recession</t>
        </is>
      </c>
      <c r="B4" t="n">
        <v>0.17</v>
      </c>
      <c r="C4" t="n">
        <v>7.008</v>
      </c>
      <c r="D4" t="n">
        <v>11</v>
      </c>
      <c r="E4">
        <f>C4*D4</f>
        <v/>
      </c>
      <c r="F4">
        <f>E4/115.07-1</f>
        <v/>
      </c>
    </row>
    <row r="5">
      <c r="A5" t="inlineStr">
        <is>
          <t>Base — Brand + DTC Growth</t>
        </is>
      </c>
      <c r="B5" t="n">
        <v>0.35</v>
      </c>
      <c r="C5" t="n">
        <v>8.641999999999999</v>
      </c>
      <c r="D5" t="n">
        <v>13</v>
      </c>
      <c r="E5">
        <f>C5*D5</f>
        <v/>
      </c>
      <c r="F5">
        <f>E5/115.07-1</f>
        <v/>
      </c>
    </row>
    <row r="6">
      <c r="A6" t="inlineStr">
        <is>
          <t>Growth — Innovation / International</t>
        </is>
      </c>
      <c r="B6" t="n">
        <v>0.2</v>
      </c>
      <c r="C6" t="n">
        <v>10.137</v>
      </c>
      <c r="D6" t="n">
        <v>15.5</v>
      </c>
      <c r="E6">
        <f>C6*D6</f>
        <v/>
      </c>
      <c r="F6">
        <f>E6/115.07-1</f>
        <v/>
      </c>
    </row>
    <row r="7">
      <c r="A7" t="inlineStr">
        <is>
          <t>Bull — Brand Re-Rate</t>
        </is>
      </c>
      <c r="B7" t="n">
        <v>0.08</v>
      </c>
      <c r="C7" t="n">
        <v>11.002</v>
      </c>
      <c r="D7" t="n">
        <v>18</v>
      </c>
      <c r="E7">
        <f>C7*D7</f>
        <v/>
      </c>
      <c r="F7">
        <f>E7/115.07-1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96.90637273503941</v>
      </c>
    </row>
    <row r="5">
      <c r="A5" t="inlineStr">
        <is>
          <t>P10</t>
        </is>
      </c>
      <c r="B5" t="n">
        <v>37.40606437206537</v>
      </c>
    </row>
    <row r="6">
      <c r="A6" t="inlineStr">
        <is>
          <t>P90</t>
        </is>
      </c>
      <c r="B6" t="n">
        <v>188.0968553802964</v>
      </c>
    </row>
    <row r="7">
      <c r="A7" t="inlineStr">
        <is>
          <t>P(&gt; current) %</t>
        </is>
      </c>
      <c r="B7" t="n">
        <v>38.41</v>
      </c>
    </row>
    <row r="8">
      <c r="A8" t="inlineStr">
        <is>
          <t>P(&gt; target) %</t>
        </is>
      </c>
      <c r="B8" t="n">
        <v>40.67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3.395305195537509</v>
      </c>
    </row>
    <row r="13">
      <c r="A13" t="inlineStr">
        <is>
          <t>Gross Margin</t>
        </is>
      </c>
      <c r="B13" t="n">
        <v>65.47178410904647</v>
      </c>
    </row>
    <row r="14">
      <c r="A14" t="inlineStr">
        <is>
          <t>P/E Multiple</t>
        </is>
      </c>
      <c r="B14" t="n">
        <v>31.13291069541603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2026-07-08T09:39:59Z</dcterms:created>
  <dcterms:modified xsi:type="dcterms:W3CDTF">2026-07-08T09:39:59Z</dcterms:modified>
</cp:coreProperties>
</file>