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Lowe's Companies Inc (LOW)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-41.75</v>
      </c>
    </row>
    <row r="10">
      <c r="A10" t="inlineStr">
        <is>
          <t>Diluted shares (B)</t>
        </is>
      </c>
      <c r="B10" s="4" t="n">
        <v>0.5639999999999999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0.102</v>
      </c>
      <c r="C14" s="4" t="n">
        <v>0.104</v>
      </c>
      <c r="D14" s="4" t="n">
        <v>0.108</v>
      </c>
      <c r="E14" s="4" t="n">
        <v>0.108</v>
      </c>
      <c r="F14" s="4" t="n">
        <v>0.108</v>
      </c>
    </row>
    <row r="15">
      <c r="A15" t="inlineStr">
        <is>
          <t>D&amp;A $B</t>
        </is>
      </c>
      <c r="B15" s="4" t="n">
        <v>2.2242</v>
      </c>
      <c r="C15" s="4" t="n">
        <v>2.2637</v>
      </c>
      <c r="D15" s="4" t="n">
        <v>2.3365</v>
      </c>
      <c r="E15" s="4" t="n">
        <v>2.4427</v>
      </c>
      <c r="F15" s="4" t="n">
        <v>2.5822</v>
      </c>
    </row>
    <row r="16">
      <c r="A16" t="inlineStr">
        <is>
          <t>Capex $B</t>
        </is>
      </c>
      <c r="B16" s="4" t="n">
        <v>2.28</v>
      </c>
      <c r="C16" s="4" t="n">
        <v>2.45</v>
      </c>
      <c r="D16" s="4" t="n">
        <v>2.65</v>
      </c>
      <c r="E16" s="4" t="n">
        <v>2.85</v>
      </c>
      <c r="F16" s="4" t="n">
        <v>3.05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91.967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115</v>
      </c>
      <c r="C3" t="n">
        <v>1</v>
      </c>
    </row>
    <row r="4">
      <c r="A4" t="inlineStr">
        <is>
          <t>Revenue CAGR ±3pp</t>
        </is>
      </c>
      <c r="B4" t="n">
        <v>53</v>
      </c>
      <c r="C4" t="n">
        <v>2</v>
      </c>
    </row>
    <row r="5">
      <c r="A5" t="inlineStr">
        <is>
          <t>Terminal × ±15%</t>
        </is>
      </c>
      <c r="B5" t="n">
        <v>43</v>
      </c>
      <c r="C5" t="n">
        <v>3</v>
      </c>
    </row>
    <row r="6">
      <c r="A6" t="inlineStr">
        <is>
          <t>Capex intensity ±15%</t>
        </is>
      </c>
      <c r="B6" t="n">
        <v>22</v>
      </c>
      <c r="C6" t="n">
        <v>4</v>
      </c>
    </row>
    <row r="7">
      <c r="A7" t="inlineStr">
        <is>
          <t>WACC ±1pp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220.9</v>
      </c>
    </row>
    <row r="7">
      <c r="A7" s="3" t="inlineStr">
        <is>
          <t>Scenario PWEV target</t>
        </is>
      </c>
      <c r="B7" t="n">
        <v>226.08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351.2404</v>
      </c>
    </row>
    <row r="12">
      <c r="A12" s="3" t="inlineStr">
        <is>
          <t>MC median</t>
        </is>
      </c>
      <c r="B12" t="n">
        <v>198.0286401071912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86.286</v>
      </c>
      <c r="C3" t="n">
        <v>28.885</v>
      </c>
      <c r="D3" t="n">
        <v>10.153</v>
      </c>
      <c r="E3" t="n">
        <v>8.747</v>
      </c>
      <c r="F3" t="n">
        <v>6.654</v>
      </c>
    </row>
    <row r="4">
      <c r="A4" t="inlineStr">
        <is>
          <t>2025-01-31</t>
        </is>
      </c>
      <c r="B4" t="n">
        <v>83.67400000000001</v>
      </c>
      <c r="C4" t="n">
        <v>26.148</v>
      </c>
      <c r="D4" t="n">
        <v>10.112</v>
      </c>
      <c r="E4" t="n">
        <v>10.622</v>
      </c>
      <c r="F4" t="n">
        <v>6.957</v>
      </c>
    </row>
    <row r="5">
      <c r="A5" t="inlineStr">
        <is>
          <t>2024-01-31</t>
        </is>
      </c>
      <c r="B5" t="n">
        <v>86.377</v>
      </c>
      <c r="C5" t="n">
        <v>27.127</v>
      </c>
      <c r="D5" t="n">
        <v>11.534</v>
      </c>
      <c r="E5" t="n">
        <v>11.648</v>
      </c>
      <c r="F5" t="n">
        <v>7.726</v>
      </c>
    </row>
    <row r="6">
      <c r="A6" t="inlineStr">
        <is>
          <t>2023-01-31</t>
        </is>
      </c>
      <c r="B6" t="n">
        <v>97.059</v>
      </c>
      <c r="C6" t="n">
        <v>30.491</v>
      </c>
      <c r="D6" t="n">
        <v>12.66</v>
      </c>
      <c r="E6" t="n">
        <v>10.174</v>
      </c>
      <c r="F6" t="n">
        <v>6.437</v>
      </c>
    </row>
    <row r="7">
      <c r="A7" t="inlineStr">
        <is>
          <t>2022-01-31</t>
        </is>
      </c>
      <c r="B7" t="n">
        <v>96.25</v>
      </c>
      <c r="C7" t="n">
        <v>30.394</v>
      </c>
      <c r="D7" t="n">
        <v>12.255</v>
      </c>
      <c r="E7" t="n">
        <v>12.067</v>
      </c>
      <c r="F7" t="n">
        <v>8.442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9.864000000000001</v>
      </c>
      <c r="C11" t="n">
        <v>2.213</v>
      </c>
      <c r="D11" t="n">
        <v>7.651</v>
      </c>
      <c r="E11" t="n">
        <v>0.211</v>
      </c>
    </row>
    <row r="12">
      <c r="A12" t="inlineStr">
        <is>
          <t>2025-01-31</t>
        </is>
      </c>
      <c r="B12" t="n">
        <v>9.625</v>
      </c>
      <c r="C12" t="n">
        <v>1.927</v>
      </c>
      <c r="D12" t="n">
        <v>7.698</v>
      </c>
      <c r="E12" t="n">
        <v>4.053</v>
      </c>
    </row>
    <row r="13">
      <c r="A13" t="inlineStr">
        <is>
          <t>2024-01-31</t>
        </is>
      </c>
      <c r="B13" t="n">
        <v>8.140000000000001</v>
      </c>
      <c r="C13" t="n">
        <v>1.964</v>
      </c>
      <c r="D13" t="n">
        <v>6.176</v>
      </c>
      <c r="E13" t="n">
        <v>6.138</v>
      </c>
    </row>
    <row r="14">
      <c r="A14" t="inlineStr">
        <is>
          <t>2023-01-31</t>
        </is>
      </c>
      <c r="B14" t="n">
        <v>8.589</v>
      </c>
      <c r="C14" t="n">
        <v>1.829</v>
      </c>
      <c r="D14" t="n">
        <v>6.76</v>
      </c>
      <c r="E14" t="n">
        <v>14.124</v>
      </c>
    </row>
    <row r="15">
      <c r="A15" t="inlineStr">
        <is>
          <t>2022-01-31</t>
        </is>
      </c>
      <c r="B15" t="n">
        <v>10.113</v>
      </c>
      <c r="C15" t="n">
        <v>1.853</v>
      </c>
      <c r="D15" t="n">
        <v>8.26</v>
      </c>
      <c r="E15" t="n">
        <v>13.012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122.59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HD</t>
        </is>
      </c>
      <c r="B3" t="n">
        <v>23.04</v>
      </c>
      <c r="C3" t="n">
        <v>0.04</v>
      </c>
      <c r="D3" t="n">
        <v>0.119</v>
      </c>
      <c r="E3" t="inlineStr">
        <is>
          <t>segment</t>
        </is>
      </c>
      <c r="F3" t="n">
        <v>0.5</v>
      </c>
    </row>
    <row r="4">
      <c r="A4" t="inlineStr">
        <is>
          <t>SBUX</t>
        </is>
      </c>
      <c r="B4" t="n">
        <v>35.09</v>
      </c>
      <c r="C4" t="n">
        <v>0.05</v>
      </c>
      <c r="D4" t="n">
        <v>0.08400000000000001</v>
      </c>
      <c r="E4" t="inlineStr">
        <is>
          <t>broad</t>
        </is>
      </c>
      <c r="F4" t="n">
        <v>0.25</v>
      </c>
    </row>
    <row r="5">
      <c r="A5" t="inlineStr">
        <is>
          <t>BKNG</t>
        </is>
      </c>
      <c r="B5" t="n">
        <v>17.3</v>
      </c>
      <c r="C5" t="n">
        <v>0.1</v>
      </c>
      <c r="D5" t="n">
        <v>0.25</v>
      </c>
      <c r="E5" t="inlineStr">
        <is>
          <t>direct</t>
        </is>
      </c>
      <c r="F5" t="n">
        <v>1</v>
      </c>
    </row>
    <row r="6">
      <c r="A6" t="inlineStr">
        <is>
          <t>MAR</t>
        </is>
      </c>
      <c r="B6" t="n">
        <v>32.89</v>
      </c>
      <c r="C6" t="n">
        <v>0.06</v>
      </c>
      <c r="D6" t="n">
        <v>0.59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Housing-Turnover Reset</t>
        </is>
      </c>
      <c r="B3" t="n">
        <v>0.2</v>
      </c>
      <c r="C3" t="n">
        <v>9.544</v>
      </c>
      <c r="D3" t="n">
        <v>10</v>
      </c>
      <c r="E3">
        <f>C3*D3</f>
        <v/>
      </c>
      <c r="F3">
        <f>E3/220.9-1</f>
        <v/>
      </c>
    </row>
    <row r="4">
      <c r="A4" t="inlineStr">
        <is>
          <t>Consumer / Big-Ticket Recession</t>
        </is>
      </c>
      <c r="B4" t="n">
        <v>0.17</v>
      </c>
      <c r="C4" t="n">
        <v>11.285</v>
      </c>
      <c r="D4" t="n">
        <v>14.6</v>
      </c>
      <c r="E4">
        <f>C4*D4</f>
        <v/>
      </c>
      <c r="F4">
        <f>E4/220.9-1</f>
        <v/>
      </c>
    </row>
    <row r="5">
      <c r="A5" t="inlineStr">
        <is>
          <t>Base — Repair-Remodel + Pro</t>
        </is>
      </c>
      <c r="B5" t="n">
        <v>0.35</v>
      </c>
      <c r="C5" t="n">
        <v>13.264</v>
      </c>
      <c r="D5" t="n">
        <v>18</v>
      </c>
      <c r="E5">
        <f>C5*D5</f>
        <v/>
      </c>
      <c r="F5">
        <f>E5/220.9-1</f>
        <v/>
      </c>
    </row>
    <row r="6">
      <c r="A6" t="inlineStr">
        <is>
          <t>Growth — Pro / Housing Recovery</t>
        </is>
      </c>
      <c r="B6" t="n">
        <v>0.2</v>
      </c>
      <c r="C6" t="n">
        <v>14.839</v>
      </c>
      <c r="D6" t="n">
        <v>20.5</v>
      </c>
      <c r="E6">
        <f>C6*D6</f>
        <v/>
      </c>
      <c r="F6">
        <f>E6/220.9-1</f>
        <v/>
      </c>
    </row>
    <row r="7">
      <c r="A7" t="inlineStr">
        <is>
          <t>Bull — Re-Rate</t>
        </is>
      </c>
      <c r="B7" t="n">
        <v>0.08</v>
      </c>
      <c r="C7" t="n">
        <v>15.926</v>
      </c>
      <c r="D7" t="n">
        <v>24</v>
      </c>
      <c r="E7">
        <f>C7*D7</f>
        <v/>
      </c>
      <c r="F7">
        <f>E7/220.9-1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198.0286401071912</v>
      </c>
    </row>
    <row r="5">
      <c r="A5" t="inlineStr">
        <is>
          <t>P10</t>
        </is>
      </c>
      <c r="B5" t="n">
        <v>74.63357380183074</v>
      </c>
    </row>
    <row r="6">
      <c r="A6" t="inlineStr">
        <is>
          <t>P90</t>
        </is>
      </c>
      <c r="B6" t="n">
        <v>381.6655652488347</v>
      </c>
    </row>
    <row r="7">
      <c r="A7" t="inlineStr">
        <is>
          <t>P(&gt; current) %</t>
        </is>
      </c>
      <c r="B7" t="n">
        <v>42.49</v>
      </c>
    </row>
    <row r="8">
      <c r="A8" t="inlineStr">
        <is>
          <t>P(&gt; target) %</t>
        </is>
      </c>
      <c r="B8" t="n">
        <v>41.03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2.613287478415444</v>
      </c>
    </row>
    <row r="13">
      <c r="A13" t="inlineStr">
        <is>
          <t>Gross Margin</t>
        </is>
      </c>
      <c r="B13" t="n">
        <v>70.87628050931632</v>
      </c>
    </row>
    <row r="14">
      <c r="A14" t="inlineStr">
        <is>
          <t>P/E Multiple</t>
        </is>
      </c>
      <c r="B14" t="n">
        <v>26.51043201226823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2026-07-08T09:39:59Z</dcterms:created>
  <dcterms:modified xsi:type="dcterms:W3CDTF">2026-07-08T09:39:59Z</dcterms:modified>
</cp:coreProperties>
</file>