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L3Harris Technologies Inc (LHX)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-10.77</v>
      </c>
    </row>
    <row r="10">
      <c r="A10" t="inlineStr">
        <is>
          <t>Diluted shares (B)</t>
        </is>
      </c>
      <c r="B10" s="4" t="n">
        <v>0.185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0.193</v>
      </c>
      <c r="C14" s="4" t="n">
        <v>0.197</v>
      </c>
      <c r="D14" s="4" t="n">
        <v>0.203</v>
      </c>
      <c r="E14" s="4" t="n">
        <v>0.203</v>
      </c>
      <c r="F14" s="4" t="n">
        <v>0.203</v>
      </c>
    </row>
    <row r="15">
      <c r="A15" t="inlineStr">
        <is>
          <t>D&amp;A $B</t>
        </is>
      </c>
      <c r="B15" s="4" t="n">
        <v>0.43</v>
      </c>
      <c r="C15" s="4" t="n">
        <v>0.4427</v>
      </c>
      <c r="D15" s="4" t="n">
        <v>0.462</v>
      </c>
      <c r="E15" s="4" t="n">
        <v>0.488</v>
      </c>
      <c r="F15" s="4" t="n">
        <v>0.5207000000000001</v>
      </c>
    </row>
    <row r="16">
      <c r="A16" t="inlineStr">
        <is>
          <t>Capex $B</t>
        </is>
      </c>
      <c r="B16" s="4" t="n">
        <v>0.46</v>
      </c>
      <c r="C16" s="4" t="n">
        <v>0.5</v>
      </c>
      <c r="D16" s="4" t="n">
        <v>0.54</v>
      </c>
      <c r="E16" s="4" t="n">
        <v>0.58</v>
      </c>
      <c r="F16" s="4" t="n">
        <v>0.62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13.76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80</v>
      </c>
      <c r="C3" t="n">
        <v>1</v>
      </c>
    </row>
    <row r="4">
      <c r="A4" t="inlineStr">
        <is>
          <t>Revenue CAGR ±3pp</t>
        </is>
      </c>
      <c r="B4" t="n">
        <v>70</v>
      </c>
      <c r="C4" t="n">
        <v>2</v>
      </c>
    </row>
    <row r="5">
      <c r="A5" t="inlineStr">
        <is>
          <t>Terminal × ±15%</t>
        </is>
      </c>
      <c r="B5" t="n">
        <v>62</v>
      </c>
      <c r="C5" t="n">
        <v>3</v>
      </c>
    </row>
    <row r="6">
      <c r="A6" t="inlineStr">
        <is>
          <t>WACC ±1pp</t>
        </is>
      </c>
      <c r="B6" t="n">
        <v>22</v>
      </c>
      <c r="C6" t="n">
        <v>4</v>
      </c>
    </row>
    <row r="7">
      <c r="A7" t="inlineStr">
        <is>
          <t>Capex intensity ±15%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295.4</v>
      </c>
    </row>
    <row r="7">
      <c r="A7" s="3" t="inlineStr">
        <is>
          <t>Scenario PWEV target</t>
        </is>
      </c>
      <c r="B7" t="n">
        <v>287.5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440.45</v>
      </c>
    </row>
    <row r="12">
      <c r="A12" s="3" t="inlineStr">
        <is>
          <t>MC median</t>
        </is>
      </c>
      <c r="B12" t="n">
        <v>255.1030789423609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21.865</v>
      </c>
      <c r="C3" t="n">
        <v>5.625</v>
      </c>
      <c r="D3" t="n">
        <v>2.15</v>
      </c>
      <c r="E3" t="n">
        <v>2.529</v>
      </c>
      <c r="F3" t="n">
        <v>1.606</v>
      </c>
    </row>
    <row r="4">
      <c r="A4" t="inlineStr">
        <is>
          <t>2024-12-31</t>
        </is>
      </c>
      <c r="B4" t="n">
        <v>21.325</v>
      </c>
      <c r="C4" t="n">
        <v>5.524</v>
      </c>
      <c r="D4" t="n">
        <v>2.015</v>
      </c>
      <c r="E4" t="n">
        <v>2.272</v>
      </c>
      <c r="F4" t="n">
        <v>1.502</v>
      </c>
    </row>
    <row r="5">
      <c r="A5" t="inlineStr">
        <is>
          <t>2023-12-31</t>
        </is>
      </c>
      <c r="B5" t="n">
        <v>19.419</v>
      </c>
      <c r="C5" t="n">
        <v>5.113</v>
      </c>
      <c r="D5" t="n">
        <v>1.8</v>
      </c>
      <c r="E5" t="n">
        <v>1.764</v>
      </c>
      <c r="F5" t="n">
        <v>1.227</v>
      </c>
    </row>
    <row r="6">
      <c r="A6" t="inlineStr">
        <is>
          <t>2022-12-31</t>
        </is>
      </c>
      <c r="B6" t="n">
        <v>17.062</v>
      </c>
      <c r="C6" t="n">
        <v>4.927</v>
      </c>
      <c r="D6" t="n">
        <v>1.929</v>
      </c>
      <c r="E6" t="n">
        <v>1.552</v>
      </c>
      <c r="F6" t="n">
        <v>1.062</v>
      </c>
    </row>
    <row r="7">
      <c r="A7" t="inlineStr">
        <is>
          <t>2021-12-31</t>
        </is>
      </c>
      <c r="B7" t="n">
        <v>17.814</v>
      </c>
      <c r="C7" t="n">
        <v>5.376</v>
      </c>
      <c r="D7" t="n">
        <v>2.109</v>
      </c>
      <c r="E7" t="n">
        <v>2.548</v>
      </c>
      <c r="F7" t="n">
        <v>1.846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3.106</v>
      </c>
      <c r="C11" t="n">
        <v>0.424</v>
      </c>
      <c r="D11" t="n">
        <v>2.682</v>
      </c>
      <c r="E11" t="n">
        <v>1.154</v>
      </c>
    </row>
    <row r="12">
      <c r="A12" t="inlineStr">
        <is>
          <t>2024-12-31</t>
        </is>
      </c>
      <c r="B12" t="n">
        <v>2.559</v>
      </c>
      <c r="C12" t="n">
        <v>0.408</v>
      </c>
      <c r="D12" t="n">
        <v>2.151</v>
      </c>
      <c r="E12" t="n">
        <v>0.554</v>
      </c>
    </row>
    <row r="13">
      <c r="A13" t="inlineStr">
        <is>
          <t>2023-12-31</t>
        </is>
      </c>
      <c r="B13" t="n">
        <v>2.096</v>
      </c>
      <c r="C13" t="n">
        <v>0.449</v>
      </c>
      <c r="D13" t="n">
        <v>1.647</v>
      </c>
      <c r="E13" t="n">
        <v>0.518</v>
      </c>
    </row>
    <row r="14">
      <c r="A14" t="inlineStr">
        <is>
          <t>2022-12-31</t>
        </is>
      </c>
      <c r="B14" t="n">
        <v>2.158</v>
      </c>
      <c r="C14" t="n">
        <v>0.252</v>
      </c>
      <c r="D14" t="n">
        <v>1.906</v>
      </c>
      <c r="E14" t="n">
        <v>1.083</v>
      </c>
    </row>
    <row r="15">
      <c r="A15" t="inlineStr">
        <is>
          <t>2021-12-31</t>
        </is>
      </c>
      <c r="B15" t="n">
        <v>2.687</v>
      </c>
      <c r="C15" t="n">
        <v>0.335</v>
      </c>
      <c r="D15" t="n">
        <v>2.352</v>
      </c>
      <c r="E15" t="n">
        <v>3.675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202.31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GE</t>
        </is>
      </c>
      <c r="B3" t="n">
        <v>50</v>
      </c>
      <c r="C3" t="n">
        <v>0.07000000000000001</v>
      </c>
      <c r="D3" t="n">
        <v>0.202</v>
      </c>
      <c r="E3" t="inlineStr">
        <is>
          <t>broad</t>
        </is>
      </c>
      <c r="F3" t="n">
        <v>0.25</v>
      </c>
    </row>
    <row r="4">
      <c r="A4" t="inlineStr">
        <is>
          <t>RTX</t>
        </is>
      </c>
      <c r="B4" t="n">
        <v>26.6</v>
      </c>
      <c r="C4" t="n">
        <v>0.07000000000000001</v>
      </c>
      <c r="D4" t="n">
        <v>0.132</v>
      </c>
      <c r="E4" t="inlineStr">
        <is>
          <t>direct</t>
        </is>
      </c>
      <c r="F4" t="n">
        <v>1</v>
      </c>
    </row>
    <row r="5">
      <c r="A5" t="inlineStr">
        <is>
          <t>LMT</t>
        </is>
      </c>
      <c r="B5" t="n">
        <v>16.31</v>
      </c>
      <c r="C5" t="n">
        <v>0.07000000000000001</v>
      </c>
      <c r="D5" t="n">
        <v>0.11</v>
      </c>
      <c r="E5" t="inlineStr">
        <is>
          <t>segment</t>
        </is>
      </c>
      <c r="F5" t="n">
        <v>0.5</v>
      </c>
    </row>
    <row r="6">
      <c r="A6" t="inlineStr">
        <is>
          <t>HWM</t>
        </is>
      </c>
      <c r="B6" t="n">
        <v>53.76</v>
      </c>
      <c r="C6" t="n">
        <v>0.07000000000000001</v>
      </c>
      <c r="D6" t="n">
        <v>0.282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C3" t="n">
        <v>8.048999999999999</v>
      </c>
      <c r="D3" t="n">
        <v>15.7</v>
      </c>
      <c r="E3">
        <f>C3*D3</f>
        <v/>
      </c>
      <c r="F3">
        <f>E3/295.4-1</f>
        <v/>
      </c>
    </row>
    <row r="4">
      <c r="A4" t="inlineStr">
        <is>
          <t>Cyclical Downturn — Air-Traffic / Program Recession</t>
        </is>
      </c>
      <c r="B4" t="n">
        <v>0.17</v>
      </c>
      <c r="C4" t="n">
        <v>9.319000000000001</v>
      </c>
      <c r="D4" t="n">
        <v>23</v>
      </c>
      <c r="E4">
        <f>C4*D4</f>
        <v/>
      </c>
      <c r="F4">
        <f>E4/295.4-1</f>
        <v/>
      </c>
    </row>
    <row r="5">
      <c r="A5" t="inlineStr">
        <is>
          <t>Base — Backlog + Aftermarket</t>
        </is>
      </c>
      <c r="B5" t="n">
        <v>0.35</v>
      </c>
      <c r="C5" t="n">
        <v>11.12</v>
      </c>
      <c r="D5" t="n">
        <v>26.8</v>
      </c>
      <c r="E5">
        <f>C5*D5</f>
        <v/>
      </c>
      <c r="F5">
        <f>E5/295.4-1</f>
        <v/>
      </c>
    </row>
    <row r="6">
      <c r="A6" t="inlineStr">
        <is>
          <t>Growth — Rearmament / Air-Traffic Recovery</t>
        </is>
      </c>
      <c r="B6" t="n">
        <v>0.2</v>
      </c>
      <c r="C6" t="n">
        <v>12.413</v>
      </c>
      <c r="D6" t="n">
        <v>32.5</v>
      </c>
      <c r="E6">
        <f>C6*D6</f>
        <v/>
      </c>
      <c r="F6">
        <f>E6/295.4-1</f>
        <v/>
      </c>
    </row>
    <row r="7">
      <c r="A7" t="inlineStr">
        <is>
          <t>Bull — Re-Rate</t>
        </is>
      </c>
      <c r="B7" t="n">
        <v>0.08</v>
      </c>
      <c r="C7" t="n">
        <v>13.393</v>
      </c>
      <c r="D7" t="n">
        <v>38</v>
      </c>
      <c r="E7">
        <f>C7*D7</f>
        <v/>
      </c>
      <c r="F7">
        <f>E7/295.4-1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255.1030789423609</v>
      </c>
    </row>
    <row r="5">
      <c r="A5" t="inlineStr">
        <is>
          <t>P10</t>
        </is>
      </c>
      <c r="B5" t="n">
        <v>136.6925218783423</v>
      </c>
    </row>
    <row r="6">
      <c r="A6" t="inlineStr">
        <is>
          <t>P90</t>
        </is>
      </c>
      <c r="B6" t="n">
        <v>434.8502270653996</v>
      </c>
    </row>
    <row r="7">
      <c r="A7" t="inlineStr">
        <is>
          <t>P(&gt; current) %</t>
        </is>
      </c>
      <c r="B7" t="n">
        <v>36.97</v>
      </c>
    </row>
    <row r="8">
      <c r="A8" t="inlineStr">
        <is>
          <t>P(&gt; target) %</t>
        </is>
      </c>
      <c r="B8" t="n">
        <v>39.45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4.225064324469202</v>
      </c>
    </row>
    <row r="13">
      <c r="A13" t="inlineStr">
        <is>
          <t>Gross Margin</t>
        </is>
      </c>
      <c r="B13" t="n">
        <v>37.994227447678</v>
      </c>
    </row>
    <row r="14">
      <c r="A14" t="inlineStr">
        <is>
          <t>P/E Multiple</t>
        </is>
      </c>
      <c r="B14" t="n">
        <v>57.78070822785281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2026-07-08T09:39:56Z</dcterms:created>
  <dcterms:modified xsi:type="dcterms:W3CDTF">2026-07-08T09:39:56Z</dcterms:modified>
</cp:coreProperties>
</file>