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Leidos Holdings Inc (LDOS)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-6.49</v>
      </c>
    </row>
    <row r="10">
      <c r="A10" t="inlineStr">
        <is>
          <t>Diluted shares (B)</t>
        </is>
      </c>
      <c r="B10" s="4" t="n">
        <v>0.125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0.104</v>
      </c>
      <c r="C14" s="4" t="n">
        <v>0.107</v>
      </c>
      <c r="D14" s="4" t="n">
        <v>0.11</v>
      </c>
      <c r="E14" s="4" t="n">
        <v>0.11</v>
      </c>
      <c r="F14" s="4" t="n">
        <v>0.11</v>
      </c>
    </row>
    <row r="15">
      <c r="A15" t="inlineStr">
        <is>
          <t>D&amp;A $B</t>
        </is>
      </c>
      <c r="B15" s="4" t="n">
        <v>0.1275</v>
      </c>
      <c r="C15" s="4" t="n">
        <v>0.1333</v>
      </c>
      <c r="D15" s="4" t="n">
        <v>0.1425</v>
      </c>
      <c r="E15" s="4" t="n">
        <v>0.155</v>
      </c>
      <c r="F15" s="4" t="n">
        <v>0.1708</v>
      </c>
    </row>
    <row r="16">
      <c r="A16" t="inlineStr">
        <is>
          <t>Capex $B</t>
        </is>
      </c>
      <c r="B16" s="4" t="n">
        <v>0.14</v>
      </c>
      <c r="C16" s="4" t="n">
        <v>0.16</v>
      </c>
      <c r="D16" s="4" t="n">
        <v>0.18</v>
      </c>
      <c r="E16" s="4" t="n">
        <v>0.2</v>
      </c>
      <c r="F16" s="4" t="n">
        <v>0.22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18.543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81</v>
      </c>
      <c r="C3" t="n">
        <v>1</v>
      </c>
    </row>
    <row r="4">
      <c r="A4" t="inlineStr">
        <is>
          <t>Revenue CAGR ±3pp</t>
        </is>
      </c>
      <c r="B4" t="n">
        <v>35</v>
      </c>
      <c r="C4" t="n">
        <v>2</v>
      </c>
    </row>
    <row r="5">
      <c r="A5" t="inlineStr">
        <is>
          <t>Terminal × ±15%</t>
        </is>
      </c>
      <c r="B5" t="n">
        <v>26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108.57</v>
      </c>
    </row>
    <row r="7">
      <c r="A7" s="3" t="inlineStr">
        <is>
          <t>Scenario PWEV target</t>
        </is>
      </c>
      <c r="B7" t="n">
        <v>124.4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217.2024</v>
      </c>
    </row>
    <row r="12">
      <c r="A12" s="3" t="inlineStr">
        <is>
          <t>MC median</t>
        </is>
      </c>
      <c r="B12" t="n">
        <v>108.7485178302787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17.174</v>
      </c>
      <c r="C3" t="n">
        <v>3.033</v>
      </c>
      <c r="D3" t="n">
        <v>2.107</v>
      </c>
      <c r="E3" t="n">
        <v>2.106</v>
      </c>
      <c r="F3" t="n">
        <v>1.456</v>
      </c>
    </row>
    <row r="4">
      <c r="A4" t="inlineStr">
        <is>
          <t>2024-12-31</t>
        </is>
      </c>
      <c r="B4" t="n">
        <v>16.662</v>
      </c>
      <c r="C4" t="n">
        <v>2.798</v>
      </c>
      <c r="D4" t="n">
        <v>1.827</v>
      </c>
      <c r="E4" t="n">
        <v>1.832</v>
      </c>
      <c r="F4" t="n">
        <v>1.254</v>
      </c>
    </row>
    <row r="5">
      <c r="A5" t="inlineStr">
        <is>
          <t>2023-12-31</t>
        </is>
      </c>
      <c r="B5" t="n">
        <v>15.438</v>
      </c>
      <c r="C5" t="n">
        <v>2.244</v>
      </c>
      <c r="D5" t="n">
        <v>0.621</v>
      </c>
      <c r="E5" t="n">
        <v>0.615</v>
      </c>
      <c r="F5" t="n">
        <v>0.199</v>
      </c>
    </row>
    <row r="6">
      <c r="A6" t="inlineStr">
        <is>
          <t>2022-12-31</t>
        </is>
      </c>
      <c r="B6" t="n">
        <v>14.396</v>
      </c>
      <c r="C6" t="n">
        <v>2.084</v>
      </c>
      <c r="D6" t="n">
        <v>1.088</v>
      </c>
      <c r="E6" t="n">
        <v>1.085</v>
      </c>
      <c r="F6" t="n">
        <v>0.6850000000000001</v>
      </c>
    </row>
    <row r="7">
      <c r="A7" t="inlineStr">
        <is>
          <t>2021-12-31</t>
        </is>
      </c>
      <c r="B7" t="n">
        <v>13.737</v>
      </c>
      <c r="C7" t="n">
        <v>2.014</v>
      </c>
      <c r="D7" t="n">
        <v>1.152</v>
      </c>
      <c r="E7" t="n">
        <v>1.151</v>
      </c>
      <c r="F7" t="n">
        <v>0.753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1.75</v>
      </c>
      <c r="C11" t="n">
        <v>0.125</v>
      </c>
      <c r="D11" t="n">
        <v>1.625</v>
      </c>
      <c r="E11" t="n">
        <v>0.944</v>
      </c>
    </row>
    <row r="12">
      <c r="A12" t="inlineStr">
        <is>
          <t>2024-12-31</t>
        </is>
      </c>
      <c r="B12" t="n">
        <v>1.392</v>
      </c>
      <c r="C12" t="n">
        <v>0.149</v>
      </c>
      <c r="D12" t="n">
        <v>1.243</v>
      </c>
      <c r="E12" t="n">
        <v>0.906</v>
      </c>
    </row>
    <row r="13">
      <c r="A13" t="inlineStr">
        <is>
          <t>2023-12-31</t>
        </is>
      </c>
      <c r="B13" t="n">
        <v>1.165</v>
      </c>
      <c r="C13" t="n">
        <v>0.207</v>
      </c>
      <c r="D13" t="n">
        <v>0.958</v>
      </c>
      <c r="E13" t="n">
        <v>0.246</v>
      </c>
    </row>
    <row r="14">
      <c r="A14" t="inlineStr">
        <is>
          <t>2022-12-31</t>
        </is>
      </c>
      <c r="B14" t="n">
        <v>0.986</v>
      </c>
      <c r="C14" t="n">
        <v>0.129</v>
      </c>
      <c r="D14" t="n">
        <v>0.857</v>
      </c>
      <c r="E14" t="n">
        <v>0.542</v>
      </c>
    </row>
    <row r="15">
      <c r="A15" t="inlineStr">
        <is>
          <t>2021-12-31</t>
        </is>
      </c>
      <c r="B15" t="n">
        <v>1.031</v>
      </c>
      <c r="C15" t="n">
        <v>0.104</v>
      </c>
      <c r="D15" t="n">
        <v>0.927</v>
      </c>
      <c r="E15" t="n">
        <v>0.27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92.12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CTAS</t>
        </is>
      </c>
      <c r="B3" t="n">
        <v>31.65</v>
      </c>
      <c r="C3" t="n">
        <v>0.06</v>
      </c>
      <c r="D3" t="n">
        <v>0.232</v>
      </c>
      <c r="E3" t="inlineStr">
        <is>
          <t>broad</t>
        </is>
      </c>
      <c r="F3" t="n">
        <v>0.25</v>
      </c>
    </row>
    <row r="4">
      <c r="A4" t="inlineStr">
        <is>
          <t>CPRT</t>
        </is>
      </c>
      <c r="B4" t="n">
        <v>17.83</v>
      </c>
      <c r="C4" t="n">
        <v>0.06</v>
      </c>
      <c r="D4" t="n">
        <v>0.375</v>
      </c>
      <c r="E4" t="inlineStr">
        <is>
          <t>broad</t>
        </is>
      </c>
      <c r="F4" t="n">
        <v>0.25</v>
      </c>
    </row>
    <row r="5">
      <c r="A5" t="inlineStr">
        <is>
          <t>SWK</t>
        </is>
      </c>
      <c r="B5" t="n">
        <v>17.09</v>
      </c>
      <c r="C5" t="n">
        <v>0.05</v>
      </c>
      <c r="D5" t="n">
        <v>0.064</v>
      </c>
      <c r="E5" t="inlineStr">
        <is>
          <t>broad</t>
        </is>
      </c>
      <c r="F5" t="n">
        <v>0.25</v>
      </c>
    </row>
    <row r="6">
      <c r="A6" t="inlineStr">
        <is>
          <t>PNR</t>
        </is>
      </c>
      <c r="B6" t="n">
        <v>13.99</v>
      </c>
      <c r="C6" t="n">
        <v>0.05</v>
      </c>
      <c r="D6" t="n">
        <v>0.227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8.957000000000001</v>
      </c>
      <c r="D3" t="n">
        <v>6.1</v>
      </c>
      <c r="E3">
        <f>C3*D3</f>
        <v/>
      </c>
      <c r="F3">
        <f>E3/108.57-1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10.547</v>
      </c>
      <c r="D4" t="n">
        <v>8.4</v>
      </c>
      <c r="E4">
        <f>C4*D4</f>
        <v/>
      </c>
      <c r="F4">
        <f>E4/108.57-1</f>
        <v/>
      </c>
    </row>
    <row r="5">
      <c r="A5" t="inlineStr">
        <is>
          <t>Base — Backlog + Aftermarket</t>
        </is>
      </c>
      <c r="B5" t="n">
        <v>0.35</v>
      </c>
      <c r="C5" t="n">
        <v>12.006</v>
      </c>
      <c r="D5" t="n">
        <v>10.4</v>
      </c>
      <c r="E5">
        <f>C5*D5</f>
        <v/>
      </c>
      <c r="F5">
        <f>E5/108.57-1</f>
        <v/>
      </c>
    </row>
    <row r="6">
      <c r="A6" t="inlineStr">
        <is>
          <t>Growth — Rearmament / Air-Traffic Recovery</t>
        </is>
      </c>
      <c r="B6" t="n">
        <v>0.2</v>
      </c>
      <c r="C6" t="n">
        <v>13.197</v>
      </c>
      <c r="D6" t="n">
        <v>12.6</v>
      </c>
      <c r="E6">
        <f>C6*D6</f>
        <v/>
      </c>
      <c r="F6">
        <f>E6/108.57-1</f>
        <v/>
      </c>
    </row>
    <row r="7">
      <c r="A7" t="inlineStr">
        <is>
          <t>Bull — Re-Rate</t>
        </is>
      </c>
      <c r="B7" t="n">
        <v>0.08</v>
      </c>
      <c r="C7" t="n">
        <v>14.188</v>
      </c>
      <c r="D7" t="n">
        <v>15</v>
      </c>
      <c r="E7">
        <f>C7*D7</f>
        <v/>
      </c>
      <c r="F7">
        <f>E7/108.57-1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108.7485178302787</v>
      </c>
    </row>
    <row r="5">
      <c r="A5" t="inlineStr">
        <is>
          <t>P10</t>
        </is>
      </c>
      <c r="B5" t="n">
        <v>40.58249871839579</v>
      </c>
    </row>
    <row r="6">
      <c r="A6" t="inlineStr">
        <is>
          <t>P90</t>
        </is>
      </c>
      <c r="B6" t="n">
        <v>214.77629238071</v>
      </c>
    </row>
    <row r="7">
      <c r="A7" t="inlineStr">
        <is>
          <t>P(&gt; current) %</t>
        </is>
      </c>
      <c r="B7" t="n">
        <v>50.13</v>
      </c>
    </row>
    <row r="8">
      <c r="A8" t="inlineStr">
        <is>
          <t>P(&gt; target) %</t>
        </is>
      </c>
      <c r="B8" t="n">
        <v>40.87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2.38540597096699</v>
      </c>
    </row>
    <row r="13">
      <c r="A13" t="inlineStr">
        <is>
          <t>Gross Margin</t>
        </is>
      </c>
      <c r="B13" t="n">
        <v>64.56246303125624</v>
      </c>
    </row>
    <row r="14">
      <c r="A14" t="inlineStr">
        <is>
          <t>P/E Multiple</t>
        </is>
      </c>
      <c r="B14" t="n">
        <v>33.05213099777677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2026-07-08T09:38:08Z</dcterms:created>
  <dcterms:modified xsi:type="dcterms:W3CDTF">2026-07-08T09:38:08Z</dcterms:modified>
</cp:coreProperties>
</file>