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The Coca-Cola Company (KO)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0.07000000000000001</v>
      </c>
    </row>
    <row r="6">
      <c r="A6" t="inlineStr">
        <is>
          <t>Terminal multiple (×)</t>
        </is>
      </c>
      <c r="B6" s="4" t="n">
        <v>21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-33.32</v>
      </c>
    </row>
    <row r="10">
      <c r="A10" t="inlineStr">
        <is>
          <t>Diluted shares (B)</t>
        </is>
      </c>
      <c r="B10" s="4" t="n">
        <v>4.324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0.35</v>
      </c>
      <c r="C14" s="4" t="n">
        <v>0.357</v>
      </c>
      <c r="D14" s="4" t="n">
        <v>0.368</v>
      </c>
      <c r="E14" s="4" t="n">
        <v>0.368</v>
      </c>
      <c r="F14" s="4" t="n">
        <v>0.368</v>
      </c>
    </row>
    <row r="15">
      <c r="A15" t="inlineStr">
        <is>
          <t>D&amp;A $B</t>
        </is>
      </c>
      <c r="B15" s="4" t="n">
        <v>2.1333</v>
      </c>
      <c r="C15" s="4" t="n">
        <v>2.1733</v>
      </c>
      <c r="D15" s="4" t="n">
        <v>2.23</v>
      </c>
      <c r="E15" s="4" t="n">
        <v>2.3033</v>
      </c>
      <c r="F15" s="4" t="n">
        <v>2.3933</v>
      </c>
    </row>
    <row r="16">
      <c r="A16" t="inlineStr">
        <is>
          <t>Capex $B</t>
        </is>
      </c>
      <c r="B16" s="4" t="n">
        <v>2.25</v>
      </c>
      <c r="C16" s="4" t="n">
        <v>2.35</v>
      </c>
      <c r="D16" s="4" t="n">
        <v>2.45</v>
      </c>
      <c r="E16" s="4" t="n">
        <v>2.55</v>
      </c>
      <c r="F16" s="4" t="n">
        <v>2.65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51.744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20</v>
      </c>
      <c r="C3" t="n">
        <v>1</v>
      </c>
    </row>
    <row r="4">
      <c r="A4" t="inlineStr">
        <is>
          <t>Terminal × ±15%</t>
        </is>
      </c>
      <c r="B4" t="n">
        <v>18</v>
      </c>
      <c r="C4" t="n">
        <v>2</v>
      </c>
    </row>
    <row r="5">
      <c r="A5" t="inlineStr">
        <is>
          <t>Op margin ±3pp</t>
        </is>
      </c>
      <c r="B5" t="n">
        <v>13</v>
      </c>
      <c r="C5" t="n">
        <v>3</v>
      </c>
    </row>
    <row r="6">
      <c r="A6" t="inlineStr">
        <is>
          <t>WACC ±1pp</t>
        </is>
      </c>
      <c r="B6" t="n">
        <v>7</v>
      </c>
      <c r="C6" t="n">
        <v>4</v>
      </c>
    </row>
    <row r="7">
      <c r="A7" t="inlineStr">
        <is>
          <t>Capex intensity ±15%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84.05</v>
      </c>
    </row>
    <row r="7">
      <c r="A7" s="3" t="inlineStr">
        <is>
          <t>Scenario PWEV target</t>
        </is>
      </c>
      <c r="B7" t="n">
        <v>81.25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52.7475</v>
      </c>
    </row>
    <row r="12">
      <c r="A12" s="3" t="inlineStr">
        <is>
          <t>MC median</t>
        </is>
      </c>
      <c r="B12" t="n">
        <v>73.21763337520639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47.941</v>
      </c>
      <c r="C3" t="n">
        <v>29.544</v>
      </c>
      <c r="D3" t="n">
        <v>13.762</v>
      </c>
      <c r="E3" t="n">
        <v>17.652</v>
      </c>
      <c r="F3" t="n">
        <v>13.107</v>
      </c>
    </row>
    <row r="4">
      <c r="A4" t="inlineStr">
        <is>
          <t>2024-12-31</t>
        </is>
      </c>
      <c r="B4" t="n">
        <v>47.061</v>
      </c>
      <c r="C4" t="n">
        <v>28.737</v>
      </c>
      <c r="D4" t="n">
        <v>9.992000000000001</v>
      </c>
      <c r="E4" t="n">
        <v>14.742</v>
      </c>
      <c r="F4" t="n">
        <v>10.631</v>
      </c>
    </row>
    <row r="5">
      <c r="A5" t="inlineStr">
        <is>
          <t>2023-12-31</t>
        </is>
      </c>
      <c r="B5" t="n">
        <v>45.754</v>
      </c>
      <c r="C5" t="n">
        <v>27.234</v>
      </c>
      <c r="D5" t="n">
        <v>11.311</v>
      </c>
      <c r="E5" t="n">
        <v>14.479</v>
      </c>
      <c r="F5" t="n">
        <v>10.714</v>
      </c>
    </row>
    <row r="6">
      <c r="A6" t="inlineStr">
        <is>
          <t>2022-12-31</t>
        </is>
      </c>
      <c r="B6" t="n">
        <v>43.004</v>
      </c>
      <c r="C6" t="n">
        <v>25.004</v>
      </c>
      <c r="D6" t="n">
        <v>10.909</v>
      </c>
      <c r="E6" t="n">
        <v>12.568</v>
      </c>
      <c r="F6" t="n">
        <v>9.542</v>
      </c>
    </row>
    <row r="7">
      <c r="A7" t="inlineStr">
        <is>
          <t>2021-12-31</t>
        </is>
      </c>
      <c r="B7" t="n">
        <v>38.655</v>
      </c>
      <c r="C7" t="n">
        <v>23.298</v>
      </c>
      <c r="D7" t="n">
        <v>10.308</v>
      </c>
      <c r="E7" t="n">
        <v>14.022</v>
      </c>
      <c r="F7" t="n">
        <v>9.771000000000001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7.408</v>
      </c>
      <c r="C11" t="n">
        <v>2.112</v>
      </c>
      <c r="D11" t="n">
        <v>5.296</v>
      </c>
      <c r="E11" t="n">
        <v>0.746</v>
      </c>
    </row>
    <row r="12">
      <c r="A12" t="inlineStr">
        <is>
          <t>2024-12-31</t>
        </is>
      </c>
      <c r="B12" t="n">
        <v>6.805</v>
      </c>
      <c r="C12" t="n">
        <v>2.064</v>
      </c>
      <c r="D12" t="n">
        <v>4.741</v>
      </c>
      <c r="E12" t="n">
        <v>1.795</v>
      </c>
    </row>
    <row r="13">
      <c r="A13" t="inlineStr">
        <is>
          <t>2023-12-31</t>
        </is>
      </c>
      <c r="B13" t="n">
        <v>11.599</v>
      </c>
      <c r="C13" t="n">
        <v>1.852</v>
      </c>
      <c r="D13" t="n">
        <v>9.747</v>
      </c>
      <c r="E13" t="n">
        <v>2.289</v>
      </c>
    </row>
    <row r="14">
      <c r="A14" t="inlineStr">
        <is>
          <t>2022-12-31</t>
        </is>
      </c>
      <c r="B14" t="n">
        <v>11.018</v>
      </c>
      <c r="C14" t="n">
        <v>1.484</v>
      </c>
      <c r="D14" t="n">
        <v>9.534000000000001</v>
      </c>
      <c r="E14" t="n">
        <v>1.418</v>
      </c>
    </row>
    <row r="15">
      <c r="A15" t="inlineStr">
        <is>
          <t>2021-12-31</t>
        </is>
      </c>
      <c r="B15" t="n">
        <v>12.625</v>
      </c>
      <c r="C15" t="n">
        <v>1.367</v>
      </c>
      <c r="D15" t="n">
        <v>11.258</v>
      </c>
      <c r="E15" t="n">
        <v>0.111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67.97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PEP</t>
        </is>
      </c>
      <c r="B3" t="n">
        <v>16.23</v>
      </c>
      <c r="C3" t="n">
        <v>0.05</v>
      </c>
      <c r="D3" t="n">
        <v>0.17</v>
      </c>
      <c r="E3" t="inlineStr">
        <is>
          <t>segment</t>
        </is>
      </c>
      <c r="F3" t="n">
        <v>0.5</v>
      </c>
    </row>
    <row r="4">
      <c r="A4" t="inlineStr">
        <is>
          <t>MNST</t>
        </is>
      </c>
      <c r="B4" t="n">
        <v>41.49</v>
      </c>
      <c r="C4" t="n">
        <v>0.05</v>
      </c>
      <c r="D4" t="n">
        <v>0.31</v>
      </c>
      <c r="E4" t="inlineStr">
        <is>
          <t>broad</t>
        </is>
      </c>
      <c r="F4" t="n">
        <v>0.25</v>
      </c>
    </row>
    <row r="5">
      <c r="A5" t="inlineStr">
        <is>
          <t>KDP</t>
        </is>
      </c>
      <c r="B5" t="n">
        <v>13.42</v>
      </c>
      <c r="C5" t="n">
        <v>0.05</v>
      </c>
      <c r="D5" t="n">
        <v>0.19</v>
      </c>
      <c r="E5" t="inlineStr">
        <is>
          <t>segment</t>
        </is>
      </c>
      <c r="F5" t="n">
        <v>0.5</v>
      </c>
    </row>
    <row r="7">
      <c r="A7" s="3" t="inlineStr">
        <is>
          <t>Quality-weighted fwd P/E</t>
        </is>
      </c>
      <c r="B7" t="n">
        <v>20.2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GLP-1 Volume Hit / De-Rate</t>
        </is>
      </c>
      <c r="B3" t="n">
        <v>0.2</v>
      </c>
      <c r="C3" t="n">
        <v>2.604</v>
      </c>
      <c r="D3" t="n">
        <v>16</v>
      </c>
      <c r="E3">
        <f>C3*D3</f>
        <v/>
      </c>
      <c r="F3">
        <f>E3/84.05-1</f>
        <v/>
      </c>
    </row>
    <row r="4">
      <c r="A4" t="inlineStr">
        <is>
          <t>Consumer / Input Recession</t>
        </is>
      </c>
      <c r="B4" t="n">
        <v>0.17</v>
      </c>
      <c r="C4" t="n">
        <v>2.987</v>
      </c>
      <c r="D4" t="n">
        <v>20.5</v>
      </c>
      <c r="E4">
        <f>C4*D4</f>
        <v/>
      </c>
      <c r="F4">
        <f>E4/84.05-1</f>
        <v/>
      </c>
    </row>
    <row r="5">
      <c r="A5" t="inlineStr">
        <is>
          <t>Base — Pricing + Mix Growth</t>
        </is>
      </c>
      <c r="B5" t="n">
        <v>0.35</v>
      </c>
      <c r="C5" t="n">
        <v>3.326</v>
      </c>
      <c r="D5" t="n">
        <v>25</v>
      </c>
      <c r="E5">
        <f>C5*D5</f>
        <v/>
      </c>
      <c r="F5">
        <f>E5/84.05-1</f>
        <v/>
      </c>
    </row>
    <row r="6">
      <c r="A6" t="inlineStr">
        <is>
          <t>Growth — Emerging Markets + Energy/Zero-Sugar</t>
        </is>
      </c>
      <c r="B6" t="n">
        <v>0.2</v>
      </c>
      <c r="C6" t="n">
        <v>3.541</v>
      </c>
      <c r="D6" t="n">
        <v>29.5</v>
      </c>
      <c r="E6">
        <f>C6*D6</f>
        <v/>
      </c>
      <c r="F6">
        <f>E6/84.05-1</f>
        <v/>
      </c>
    </row>
    <row r="7">
      <c r="A7" t="inlineStr">
        <is>
          <t>Bull — Defensive Re-Rate</t>
        </is>
      </c>
      <c r="B7" t="n">
        <v>0.08</v>
      </c>
      <c r="C7" t="n">
        <v>3.641</v>
      </c>
      <c r="D7" t="n">
        <v>33</v>
      </c>
      <c r="E7">
        <f>C7*D7</f>
        <v/>
      </c>
      <c r="F7">
        <f>E7/84.05-1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73.21763337520639</v>
      </c>
    </row>
    <row r="5">
      <c r="A5" t="inlineStr">
        <is>
          <t>P10</t>
        </is>
      </c>
      <c r="B5" t="n">
        <v>45.28233896657552</v>
      </c>
    </row>
    <row r="6">
      <c r="A6" t="inlineStr">
        <is>
          <t>P90</t>
        </is>
      </c>
      <c r="B6" t="n">
        <v>110.0375837052675</v>
      </c>
    </row>
    <row r="7">
      <c r="A7" t="inlineStr">
        <is>
          <t>P(&gt; current) %</t>
        </is>
      </c>
      <c r="B7" t="n">
        <v>34.21</v>
      </c>
    </row>
    <row r="8">
      <c r="A8" t="inlineStr">
        <is>
          <t>P(&gt; target) %</t>
        </is>
      </c>
      <c r="B8" t="n">
        <v>37.9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3.888078604175123</v>
      </c>
    </row>
    <row r="13">
      <c r="A13" t="inlineStr">
        <is>
          <t>Gross Margin</t>
        </is>
      </c>
      <c r="B13" t="n">
        <v>17.30604258087985</v>
      </c>
    </row>
    <row r="14">
      <c r="A14" t="inlineStr">
        <is>
          <t>P/E Multiple</t>
        </is>
      </c>
      <c r="B14" t="n">
        <v>78.80587881494503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2026-07-08T09:39:54Z</dcterms:created>
  <dcterms:modified xsi:type="dcterms:W3CDTF">2026-07-08T09:39:54Z</dcterms:modified>
</cp:coreProperties>
</file>