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KLA Corporation (KLAC)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0.14</v>
      </c>
    </row>
    <row r="9">
      <c r="A9" t="inlineStr">
        <is>
          <t>Net cash (+) / debt (−) $B</t>
        </is>
      </c>
      <c r="B9" s="4" t="n">
        <v>-4.36</v>
      </c>
    </row>
    <row r="10">
      <c r="A10" t="inlineStr">
        <is>
          <t>Diluted shares (B)</t>
        </is>
      </c>
      <c r="B10" s="4" t="n">
        <v>1.367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0.582</v>
      </c>
      <c r="C14" s="4" t="n">
        <v>0.595</v>
      </c>
      <c r="D14" s="4" t="n">
        <v>0.613</v>
      </c>
      <c r="E14" s="4" t="n">
        <v>0.613</v>
      </c>
      <c r="F14" s="4" t="n">
        <v>0.613</v>
      </c>
    </row>
    <row r="15">
      <c r="A15" t="inlineStr">
        <is>
          <t>D&amp;A $B</t>
        </is>
      </c>
      <c r="B15" s="4" t="n">
        <v>0.3467</v>
      </c>
      <c r="C15" s="4" t="n">
        <v>0.36</v>
      </c>
      <c r="D15" s="4" t="n">
        <v>0.38</v>
      </c>
      <c r="E15" s="4" t="n">
        <v>0.4067</v>
      </c>
      <c r="F15" s="4" t="n">
        <v>0.44</v>
      </c>
    </row>
    <row r="16">
      <c r="A16" t="inlineStr">
        <is>
          <t>Capex $B</t>
        </is>
      </c>
      <c r="B16" s="4" t="n">
        <v>0.38</v>
      </c>
      <c r="C16" s="4" t="n">
        <v>0.42</v>
      </c>
      <c r="D16" s="4" t="n">
        <v>0.46</v>
      </c>
      <c r="E16" s="4" t="n">
        <v>0.5</v>
      </c>
      <c r="F16" s="4" t="n">
        <v>0.54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14.148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39</v>
      </c>
      <c r="C3" t="n">
        <v>1</v>
      </c>
    </row>
    <row r="4">
      <c r="A4" t="inlineStr">
        <is>
          <t>Terminal × ±15%</t>
        </is>
      </c>
      <c r="B4" t="n">
        <v>37</v>
      </c>
      <c r="C4" t="n">
        <v>2</v>
      </c>
    </row>
    <row r="5">
      <c r="A5" t="inlineStr">
        <is>
          <t>Op margin ±3pp</t>
        </is>
      </c>
      <c r="B5" t="n">
        <v>15</v>
      </c>
      <c r="C5" t="n">
        <v>3</v>
      </c>
    </row>
    <row r="6">
      <c r="A6" t="inlineStr">
        <is>
          <t>WACC ±1pp</t>
        </is>
      </c>
      <c r="B6" t="n">
        <v>13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BUY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216.47</v>
      </c>
    </row>
    <row r="7">
      <c r="A7" s="3" t="inlineStr">
        <is>
          <t>Scenario PWEV target</t>
        </is>
      </c>
      <c r="B7" t="n">
        <v>249.9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233.338</v>
      </c>
    </row>
    <row r="12">
      <c r="A12" s="3" t="inlineStr">
        <is>
          <t>MC median</t>
        </is>
      </c>
      <c r="B12" t="n">
        <v>224.2911395102833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2025-06-30</t>
        </is>
      </c>
      <c r="B3" t="n">
        <v>12.156</v>
      </c>
      <c r="C3" t="n">
        <v>7.404</v>
      </c>
      <c r="D3" t="n">
        <v>5.014</v>
      </c>
      <c r="E3" t="n">
        <v>4.947</v>
      </c>
      <c r="F3" t="n">
        <v>4.062</v>
      </c>
    </row>
    <row r="4">
      <c r="A4" t="inlineStr">
        <is>
          <t>2024-06-30</t>
        </is>
      </c>
      <c r="B4" t="n">
        <v>9.811999999999999</v>
      </c>
      <c r="C4" t="n">
        <v>5.884</v>
      </c>
      <c r="D4" t="n">
        <v>3.636</v>
      </c>
      <c r="E4" t="n">
        <v>3.501</v>
      </c>
      <c r="F4" t="n">
        <v>2.762</v>
      </c>
    </row>
    <row r="5">
      <c r="A5" t="inlineStr">
        <is>
          <t>2023-06-30</t>
        </is>
      </c>
      <c r="B5" t="n">
        <v>10.496</v>
      </c>
      <c r="C5" t="n">
        <v>6.278</v>
      </c>
      <c r="D5" t="n">
        <v>3.995</v>
      </c>
      <c r="E5" t="n">
        <v>4.086</v>
      </c>
      <c r="F5" t="n">
        <v>3.387</v>
      </c>
    </row>
    <row r="6">
      <c r="A6" t="inlineStr">
        <is>
          <t>2022-06-30</t>
        </is>
      </c>
      <c r="B6" t="n">
        <v>9.212</v>
      </c>
      <c r="C6" t="n">
        <v>5.619</v>
      </c>
      <c r="D6" t="n">
        <v>3.654</v>
      </c>
      <c r="E6" t="n">
        <v>3.65</v>
      </c>
      <c r="F6" t="n">
        <v>3.322</v>
      </c>
    </row>
    <row r="7">
      <c r="A7" t="inlineStr">
        <is>
          <t>2021-06-30</t>
        </is>
      </c>
      <c r="B7" t="n">
        <v>6.919</v>
      </c>
      <c r="C7" t="n">
        <v>4.147</v>
      </c>
      <c r="D7" t="n">
        <v>2.488</v>
      </c>
      <c r="E7" t="n">
        <v>2.518</v>
      </c>
      <c r="F7" t="n">
        <v>2.078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2025-06-30</t>
        </is>
      </c>
      <c r="B11" t="n">
        <v>4.082</v>
      </c>
      <c r="C11" t="n">
        <v>0.34</v>
      </c>
      <c r="D11" t="n">
        <v>3.742</v>
      </c>
      <c r="E11" t="n">
        <v>2.15</v>
      </c>
    </row>
    <row r="12">
      <c r="A12" t="inlineStr">
        <is>
          <t>2024-06-30</t>
        </is>
      </c>
      <c r="B12" t="n">
        <v>3.309</v>
      </c>
      <c r="C12" t="n">
        <v>0.277</v>
      </c>
      <c r="D12" t="n">
        <v>3.031</v>
      </c>
      <c r="E12" t="n">
        <v>1.736</v>
      </c>
    </row>
    <row r="13">
      <c r="A13" t="inlineStr">
        <is>
          <t>2023-06-30</t>
        </is>
      </c>
      <c r="B13" t="n">
        <v>3.67</v>
      </c>
      <c r="C13" t="n">
        <v>0.342</v>
      </c>
      <c r="D13" t="n">
        <v>3.328</v>
      </c>
      <c r="E13" t="n">
        <v>0.389</v>
      </c>
    </row>
    <row r="14">
      <c r="A14" t="inlineStr">
        <is>
          <t>2022-06-30</t>
        </is>
      </c>
      <c r="B14" t="n">
        <v>3.313</v>
      </c>
      <c r="C14" t="n">
        <v>0.307</v>
      </c>
      <c r="D14" t="n">
        <v>3.005</v>
      </c>
      <c r="E14" t="n">
        <v>2.574</v>
      </c>
    </row>
    <row r="15">
      <c r="A15" t="inlineStr">
        <is>
          <t>2021-06-30</t>
        </is>
      </c>
      <c r="B15" t="n">
        <v>2.185</v>
      </c>
      <c r="C15" t="n">
        <v>0.232</v>
      </c>
      <c r="D15" t="n">
        <v>1.953</v>
      </c>
      <c r="E15" t="n">
        <v>0.9389999999999999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143.81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LRCX</t>
        </is>
      </c>
      <c r="B3" t="n">
        <v>47.62</v>
      </c>
      <c r="C3" t="n">
        <v>0.08</v>
      </c>
      <c r="D3" t="n">
        <v>0.35</v>
      </c>
      <c r="E3" t="inlineStr">
        <is>
          <t>direct</t>
        </is>
      </c>
      <c r="F3" t="n">
        <v>1</v>
      </c>
    </row>
    <row r="4">
      <c r="A4" t="inlineStr">
        <is>
          <t>AMAT</t>
        </is>
      </c>
      <c r="B4" t="n">
        <v>49.26</v>
      </c>
      <c r="C4" t="n">
        <v>0.08</v>
      </c>
      <c r="D4" t="n">
        <v>0.319</v>
      </c>
      <c r="E4" t="inlineStr">
        <is>
          <t>direct</t>
        </is>
      </c>
      <c r="F4" t="n">
        <v>1</v>
      </c>
    </row>
    <row r="5">
      <c r="A5" t="inlineStr">
        <is>
          <t>Q</t>
        </is>
      </c>
      <c r="B5" t="n">
        <v>40.32</v>
      </c>
      <c r="C5" t="n">
        <v>0.08</v>
      </c>
      <c r="D5" t="n">
        <v>0.228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45.7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WFE Reset / China Restriction</t>
        </is>
      </c>
      <c r="B3" t="n">
        <v>0.2</v>
      </c>
      <c r="C3" t="n">
        <v>2.224</v>
      </c>
      <c r="D3" t="n">
        <v>31.5</v>
      </c>
      <c r="E3">
        <f>C3*D3</f>
        <v/>
      </c>
      <c r="F3">
        <f>E3/216.47-1</f>
        <v/>
      </c>
    </row>
    <row r="4">
      <c r="A4" t="inlineStr">
        <is>
          <t>Cyclical Downturn — Capex Cut</t>
        </is>
      </c>
      <c r="B4" t="n">
        <v>0.17</v>
      </c>
      <c r="C4" t="n">
        <v>3.441</v>
      </c>
      <c r="D4" t="n">
        <v>55</v>
      </c>
      <c r="E4">
        <f>C4*D4</f>
        <v/>
      </c>
      <c r="F4">
        <f>E4/216.47-1</f>
        <v/>
      </c>
    </row>
    <row r="5">
      <c r="A5" t="inlineStr">
        <is>
          <t>Base — Normalised WFE</t>
        </is>
      </c>
      <c r="B5" t="n">
        <v>0.35</v>
      </c>
      <c r="C5" t="n">
        <v>4.874</v>
      </c>
      <c r="D5" t="n">
        <v>55</v>
      </c>
      <c r="E5">
        <f>C5*D5</f>
        <v/>
      </c>
      <c r="F5">
        <f>E5/216.47-1</f>
        <v/>
      </c>
    </row>
    <row r="6">
      <c r="A6" t="inlineStr">
        <is>
          <t>Upcycle — Leading-Edge / HBM Capex</t>
        </is>
      </c>
      <c r="B6" t="n">
        <v>0.2</v>
      </c>
      <c r="C6" t="n">
        <v>5.62</v>
      </c>
      <c r="D6" t="n">
        <v>64.5</v>
      </c>
      <c r="E6">
        <f>C6*D6</f>
        <v/>
      </c>
      <c r="F6">
        <f>E6/216.47-1</f>
        <v/>
      </c>
    </row>
    <row r="7">
      <c r="A7" t="inlineStr">
        <is>
          <t>Bull — Supercycle Re-Rate</t>
        </is>
      </c>
      <c r="B7" t="n">
        <v>0.08</v>
      </c>
      <c r="C7" t="n">
        <v>6.301</v>
      </c>
      <c r="D7" t="n">
        <v>72.5</v>
      </c>
      <c r="E7">
        <f>C7*D7</f>
        <v/>
      </c>
      <c r="F7">
        <f>E7/216.47-1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224.2911395102833</v>
      </c>
    </row>
    <row r="5">
      <c r="A5" t="inlineStr">
        <is>
          <t>P10</t>
        </is>
      </c>
      <c r="B5" t="n">
        <v>127.4307313284132</v>
      </c>
    </row>
    <row r="6">
      <c r="A6" t="inlineStr">
        <is>
          <t>P90</t>
        </is>
      </c>
      <c r="B6" t="n">
        <v>373.4138172825515</v>
      </c>
    </row>
    <row r="7">
      <c r="A7" t="inlineStr">
        <is>
          <t>P(&gt; current) %</t>
        </is>
      </c>
      <c r="B7" t="n">
        <v>53.40000000000001</v>
      </c>
    </row>
    <row r="8">
      <c r="A8" t="inlineStr">
        <is>
          <t>P(&gt; target) %</t>
        </is>
      </c>
      <c r="B8" t="n">
        <v>39.90000000000001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13.47662054139271</v>
      </c>
    </row>
    <row r="13">
      <c r="A13" t="inlineStr">
        <is>
          <t>Gross Margin</t>
        </is>
      </c>
      <c r="B13" t="n">
        <v>4.756589651823796</v>
      </c>
    </row>
    <row r="14">
      <c r="A14" t="inlineStr">
        <is>
          <t>P/E Multiple</t>
        </is>
      </c>
      <c r="B14" t="n">
        <v>81.76678980678349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2026-07-08T09:38:08Z</dcterms:created>
  <dcterms:modified xsi:type="dcterms:W3CDTF">2026-07-08T09:38:08Z</dcterms:modified>
</cp:coreProperties>
</file>