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KKR &amp; Co. Inc. (KKR)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-45.53</v>
      </c>
    </row>
    <row r="10">
      <c r="A10" t="inlineStr">
        <is>
          <t>Diluted shares (B)</t>
        </is>
      </c>
      <c r="B10" s="4" t="n">
        <v>0.964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0.28</v>
      </c>
      <c r="C14" s="4" t="n">
        <v>0.286</v>
      </c>
      <c r="D14" s="4" t="n">
        <v>0.295</v>
      </c>
      <c r="E14" s="4" t="n">
        <v>0.295</v>
      </c>
      <c r="F14" s="4" t="n">
        <v>0.295</v>
      </c>
    </row>
    <row r="15">
      <c r="A15" t="inlineStr">
        <is>
          <t>D&amp;A $B</t>
        </is>
      </c>
      <c r="B15" s="4" t="n">
        <v>0.1633</v>
      </c>
      <c r="C15" s="4" t="n">
        <v>0.1682</v>
      </c>
      <c r="D15" s="4" t="n">
        <v>0.1755</v>
      </c>
      <c r="E15" s="4" t="n">
        <v>0.1853</v>
      </c>
      <c r="F15" s="4" t="n">
        <v>0.1977</v>
      </c>
    </row>
    <row r="16">
      <c r="A16" t="inlineStr">
        <is>
          <t>Capex $B</t>
        </is>
      </c>
      <c r="B16" s="4" t="n">
        <v>0.175</v>
      </c>
      <c r="C16" s="4" t="n">
        <v>0.19</v>
      </c>
      <c r="D16" s="4" t="n">
        <v>0.205</v>
      </c>
      <c r="E16" s="4" t="n">
        <v>0.22</v>
      </c>
      <c r="F16" s="4" t="n">
        <v>0.235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26.871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19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95.14</v>
      </c>
    </row>
    <row r="7">
      <c r="A7" s="3" t="inlineStr">
        <is>
          <t>Scenario PWEV target</t>
        </is>
      </c>
      <c r="B7" t="n">
        <v>88.8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105.0504</v>
      </c>
    </row>
    <row r="12">
      <c r="A12" s="3" t="inlineStr">
        <is>
          <t>MC median</t>
        </is>
      </c>
      <c r="B12" t="n">
        <v>79.47986240434145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19.262</v>
      </c>
      <c r="C3" t="n">
        <v>8.055</v>
      </c>
      <c r="D3" t="n">
        <v>0.462</v>
      </c>
      <c r="E3" t="n">
        <v>0.462</v>
      </c>
      <c r="F3" t="n">
        <v>2.37</v>
      </c>
    </row>
    <row r="4">
      <c r="A4" t="inlineStr">
        <is>
          <t>2024-12-31</t>
        </is>
      </c>
      <c r="B4" t="n">
        <v>21.64</v>
      </c>
      <c r="C4" t="n">
        <v>3.842</v>
      </c>
      <c r="D4" t="n">
        <v>0.926</v>
      </c>
      <c r="E4" t="n">
        <v>16.236</v>
      </c>
      <c r="F4" t="n">
        <v>3.076</v>
      </c>
    </row>
    <row r="5">
      <c r="A5" t="inlineStr">
        <is>
          <t>2023-12-31</t>
        </is>
      </c>
      <c r="B5" t="n">
        <v>14.323</v>
      </c>
      <c r="C5" t="n">
        <v>4.861</v>
      </c>
      <c r="D5" t="n">
        <v>2.138</v>
      </c>
      <c r="E5" t="n">
        <v>12.928</v>
      </c>
      <c r="F5" t="n">
        <v>3.732</v>
      </c>
    </row>
    <row r="6">
      <c r="A6" t="inlineStr">
        <is>
          <t>2022-12-31</t>
        </is>
      </c>
      <c r="B6" t="n">
        <v>5.565</v>
      </c>
      <c r="C6" t="n">
        <v>2.007</v>
      </c>
      <c r="D6" t="n">
        <v>-0.346</v>
      </c>
      <c r="E6" t="n">
        <v>-4.108</v>
      </c>
      <c r="F6" t="n">
        <v>-0.522</v>
      </c>
    </row>
    <row r="7">
      <c r="A7" t="inlineStr">
        <is>
          <t>2021-12-31</t>
        </is>
      </c>
      <c r="B7" t="n">
        <v>16.106</v>
      </c>
      <c r="C7" t="n">
        <v>6.896</v>
      </c>
      <c r="D7" t="n">
        <v>4.953</v>
      </c>
      <c r="E7" t="n">
        <v>1.127</v>
      </c>
      <c r="F7" t="n">
        <v>4.732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9.683999999999999</v>
      </c>
      <c r="C11" t="n">
        <v>0.161</v>
      </c>
      <c r="D11" t="n">
        <v>9.523</v>
      </c>
      <c r="E11" t="n">
        <v>0.123</v>
      </c>
    </row>
    <row r="12">
      <c r="A12" t="inlineStr">
        <is>
          <t>2024-12-31</t>
        </is>
      </c>
      <c r="B12" t="n">
        <v>6.65</v>
      </c>
      <c r="C12" t="n">
        <v>0.142</v>
      </c>
      <c r="D12" t="n">
        <v>6.508</v>
      </c>
      <c r="E12" t="n">
        <v>0.125</v>
      </c>
    </row>
    <row r="13">
      <c r="A13" t="inlineStr">
        <is>
          <t>2023-12-31</t>
        </is>
      </c>
      <c r="B13" t="n">
        <v>-1.494</v>
      </c>
      <c r="C13" t="n">
        <v>0.108</v>
      </c>
      <c r="D13" t="n">
        <v>-1.602</v>
      </c>
      <c r="E13" t="n">
        <v>0.29</v>
      </c>
    </row>
    <row r="14">
      <c r="A14" t="inlineStr">
        <is>
          <t>2022-12-31</t>
        </is>
      </c>
      <c r="B14" t="n">
        <v>-5.279</v>
      </c>
      <c r="C14" t="n">
        <v>0.08500000000000001</v>
      </c>
      <c r="D14" t="n">
        <v>-5.364</v>
      </c>
      <c r="E14" t="n">
        <v>0.347</v>
      </c>
    </row>
    <row r="15">
      <c r="A15" t="inlineStr">
        <is>
          <t>2021-12-31</t>
        </is>
      </c>
      <c r="B15" t="n">
        <v>-7.177</v>
      </c>
      <c r="C15" t="n">
        <v>0.102</v>
      </c>
      <c r="D15" t="n">
        <v>-7.279</v>
      </c>
      <c r="E15" t="n">
        <v>0.77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direct</t>
        </is>
      </c>
      <c r="F4" t="n">
        <v>1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direct</t>
        </is>
      </c>
      <c r="F5" t="n">
        <v>1</v>
      </c>
    </row>
    <row r="6">
      <c r="A6" t="inlineStr">
        <is>
          <t>APO</t>
        </is>
      </c>
      <c r="B6" t="n">
        <v>13.46</v>
      </c>
      <c r="C6" t="n">
        <v>0.06</v>
      </c>
      <c r="D6" t="n">
        <v>0.135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4.199</v>
      </c>
      <c r="D3" t="n">
        <v>9</v>
      </c>
      <c r="E3">
        <f>C3*D3</f>
        <v/>
      </c>
      <c r="F3">
        <f>E3/95.14-1</f>
        <v/>
      </c>
    </row>
    <row r="4">
      <c r="A4" t="inlineStr">
        <is>
          <t>Market-Drawdown / Outflows</t>
        </is>
      </c>
      <c r="B4" t="n">
        <v>0.17</v>
      </c>
      <c r="C4" t="n">
        <v>5.088</v>
      </c>
      <c r="D4" t="n">
        <v>12.5</v>
      </c>
      <c r="E4">
        <f>C4*D4</f>
        <v/>
      </c>
      <c r="F4">
        <f>E4/95.14-1</f>
        <v/>
      </c>
    </row>
    <row r="5">
      <c r="A5" t="inlineStr">
        <is>
          <t>Base — AUM + Fee Growth</t>
        </is>
      </c>
      <c r="B5" t="n">
        <v>0.35</v>
      </c>
      <c r="C5" t="n">
        <v>6.236</v>
      </c>
      <c r="D5" t="n">
        <v>15</v>
      </c>
      <c r="E5">
        <f>C5*D5</f>
        <v/>
      </c>
      <c r="F5">
        <f>E5/95.14-1</f>
        <v/>
      </c>
    </row>
    <row r="6">
      <c r="A6" t="inlineStr">
        <is>
          <t>Growth — Alts / Private-Markets Inflows</t>
        </is>
      </c>
      <c r="B6" t="n">
        <v>0.2</v>
      </c>
      <c r="C6" t="n">
        <v>7.226</v>
      </c>
      <c r="D6" t="n">
        <v>17</v>
      </c>
      <c r="E6">
        <f>C6*D6</f>
        <v/>
      </c>
      <c r="F6">
        <f>E6/95.14-1</f>
        <v/>
      </c>
    </row>
    <row r="7">
      <c r="A7" t="inlineStr">
        <is>
          <t>Bull — Re-Rate</t>
        </is>
      </c>
      <c r="B7" t="n">
        <v>0.08</v>
      </c>
      <c r="C7" t="n">
        <v>7.991</v>
      </c>
      <c r="D7" t="n">
        <v>19.5</v>
      </c>
      <c r="E7">
        <f>C7*D7</f>
        <v/>
      </c>
      <c r="F7">
        <f>E7/95.14-1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79.47986240434145</v>
      </c>
    </row>
    <row r="5">
      <c r="A5" t="inlineStr">
        <is>
          <t>P10</t>
        </is>
      </c>
      <c r="B5" t="n">
        <v>45.36227683538004</v>
      </c>
    </row>
    <row r="6">
      <c r="A6" t="inlineStr">
        <is>
          <t>P90</t>
        </is>
      </c>
      <c r="B6" t="n">
        <v>130.2396693434475</v>
      </c>
    </row>
    <row r="7">
      <c r="A7" t="inlineStr">
        <is>
          <t>P(&gt; current) %</t>
        </is>
      </c>
      <c r="B7" t="n">
        <v>32.7</v>
      </c>
    </row>
    <row r="8">
      <c r="A8" t="inlineStr">
        <is>
          <t>P(&gt; target) %</t>
        </is>
      </c>
      <c r="B8" t="n">
        <v>39.45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7.945864706075653</v>
      </c>
    </row>
    <row r="13">
      <c r="A13" t="inlineStr">
        <is>
          <t>Gross Margin</t>
        </is>
      </c>
      <c r="B13" t="n">
        <v>21.81529851762827</v>
      </c>
    </row>
    <row r="14">
      <c r="A14" t="inlineStr">
        <is>
          <t>P/E Multiple</t>
        </is>
      </c>
      <c r="B14" t="n">
        <v>70.23883677629607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2026-07-08T09:39:53Z</dcterms:created>
  <dcterms:modified xsi:type="dcterms:W3CDTF">2026-07-08T09:39:53Z</dcterms:modified>
</cp:coreProperties>
</file>