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Keysight Technologies Inc (KEYS)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-0.35</v>
      </c>
    </row>
    <row r="10">
      <c r="A10" t="inlineStr">
        <is>
          <t>Diluted shares (B)</t>
        </is>
      </c>
      <c r="B10" s="4" t="n">
        <v>0.182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0.349</v>
      </c>
      <c r="C14" s="4" t="n">
        <v>0.356</v>
      </c>
      <c r="D14" s="4" t="n">
        <v>0.367</v>
      </c>
      <c r="E14" s="4" t="n">
        <v>0.367</v>
      </c>
      <c r="F14" s="4" t="n">
        <v>0.367</v>
      </c>
    </row>
    <row r="15">
      <c r="A15" t="inlineStr">
        <is>
          <t>D&amp;A $B</t>
        </is>
      </c>
      <c r="B15" s="4" t="n">
        <v>0.13</v>
      </c>
      <c r="C15" s="4" t="n">
        <v>0.1345</v>
      </c>
      <c r="D15" s="4" t="n">
        <v>0.1415</v>
      </c>
      <c r="E15" s="4" t="n">
        <v>0.151</v>
      </c>
      <c r="F15" s="4" t="n">
        <v>0.163</v>
      </c>
    </row>
    <row r="16">
      <c r="A16" t="inlineStr">
        <is>
          <t>Capex $B</t>
        </is>
      </c>
      <c r="B16" s="4" t="n">
        <v>0.14</v>
      </c>
      <c r="C16" s="4" t="n">
        <v>0.155</v>
      </c>
      <c r="D16" s="4" t="n">
        <v>0.17</v>
      </c>
      <c r="E16" s="4" t="n">
        <v>0.185</v>
      </c>
      <c r="F16" s="4" t="n">
        <v>0.2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6.516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79</v>
      </c>
      <c r="C3" t="n">
        <v>1</v>
      </c>
    </row>
    <row r="4">
      <c r="A4" t="inlineStr">
        <is>
          <t>Terminal × ±15%</t>
        </is>
      </c>
      <c r="B4" t="n">
        <v>74</v>
      </c>
      <c r="C4" t="n">
        <v>2</v>
      </c>
    </row>
    <row r="5">
      <c r="A5" t="inlineStr">
        <is>
          <t>Op margin ±3pp</t>
        </is>
      </c>
      <c r="B5" t="n">
        <v>48</v>
      </c>
      <c r="C5" t="n">
        <v>3</v>
      </c>
    </row>
    <row r="6">
      <c r="A6" t="inlineStr">
        <is>
          <t>WACC ±1pp</t>
        </is>
      </c>
      <c r="B6" t="n">
        <v>25</v>
      </c>
      <c r="C6" t="n">
        <v>4</v>
      </c>
    </row>
    <row r="7">
      <c r="A7" t="inlineStr">
        <is>
          <t>Capex intensity ±15%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309.12</v>
      </c>
    </row>
    <row r="7">
      <c r="A7" s="3" t="inlineStr">
        <is>
          <t>Scenario PWEV target</t>
        </is>
      </c>
      <c r="B7" t="n">
        <v>335.92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151.5592</v>
      </c>
    </row>
    <row r="12">
      <c r="A12" s="3" t="inlineStr">
        <is>
          <t>MC median</t>
        </is>
      </c>
      <c r="B12" t="n">
        <v>300.6895958055437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2025-10-31</t>
        </is>
      </c>
      <c r="B3" t="n">
        <v>5.375</v>
      </c>
      <c r="C3" t="n">
        <v>3.337</v>
      </c>
      <c r="D3" t="n">
        <v>0.948</v>
      </c>
      <c r="E3" t="n">
        <v>1.15</v>
      </c>
      <c r="F3" t="n">
        <v>0.846</v>
      </c>
    </row>
    <row r="4">
      <c r="A4" t="inlineStr">
        <is>
          <t>2024-10-31</t>
        </is>
      </c>
      <c r="B4" t="n">
        <v>4.979</v>
      </c>
      <c r="C4" t="n">
        <v>3.133</v>
      </c>
      <c r="D4" t="n">
        <v>0.833</v>
      </c>
      <c r="E4" t="n">
        <v>0.949</v>
      </c>
      <c r="F4" t="n">
        <v>0.614</v>
      </c>
    </row>
    <row r="5">
      <c r="A5" t="inlineStr">
        <is>
          <t>2023-10-31</t>
        </is>
      </c>
      <c r="B5" t="n">
        <v>5.464</v>
      </c>
      <c r="C5" t="n">
        <v>3.532</v>
      </c>
      <c r="D5" t="n">
        <v>1.358</v>
      </c>
      <c r="E5" t="n">
        <v>1.435</v>
      </c>
      <c r="F5" t="n">
        <v>1.057</v>
      </c>
    </row>
    <row r="6">
      <c r="A6" t="inlineStr">
        <is>
          <t>2022-10-31</t>
        </is>
      </c>
      <c r="B6" t="n">
        <v>5.42</v>
      </c>
      <c r="C6" t="n">
        <v>3.45</v>
      </c>
      <c r="D6" t="n">
        <v>1.124</v>
      </c>
      <c r="E6" t="n">
        <v>1.124</v>
      </c>
      <c r="F6" t="n">
        <v>1.124</v>
      </c>
    </row>
    <row r="7">
      <c r="A7" t="inlineStr">
        <is>
          <t>2021-10-31</t>
        </is>
      </c>
      <c r="B7" t="n">
        <v>4.941</v>
      </c>
      <c r="C7" t="n">
        <v>3.069</v>
      </c>
      <c r="D7" t="n">
        <v>1.08</v>
      </c>
      <c r="E7" t="n">
        <v>1.089</v>
      </c>
      <c r="F7" t="n">
        <v>0.894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2025-10-31</t>
        </is>
      </c>
      <c r="B11" t="n">
        <v>1.409</v>
      </c>
      <c r="C11" t="n">
        <v>0.128</v>
      </c>
      <c r="D11" t="n">
        <v>1.281</v>
      </c>
      <c r="E11" t="n">
        <v>0.377</v>
      </c>
    </row>
    <row r="12">
      <c r="A12" t="inlineStr">
        <is>
          <t>2024-10-31</t>
        </is>
      </c>
      <c r="B12" t="n">
        <v>1.052</v>
      </c>
      <c r="C12" t="n">
        <v>0.154</v>
      </c>
      <c r="D12" t="n">
        <v>0.898</v>
      </c>
      <c r="E12" t="n">
        <v>0.443</v>
      </c>
    </row>
    <row r="13">
      <c r="A13" t="inlineStr">
        <is>
          <t>2023-10-31</t>
        </is>
      </c>
      <c r="B13" t="n">
        <v>1.408</v>
      </c>
      <c r="C13" t="n">
        <v>0.196</v>
      </c>
      <c r="D13" t="n">
        <v>1.212</v>
      </c>
      <c r="E13" t="n">
        <v>0.702</v>
      </c>
    </row>
    <row r="14">
      <c r="A14" t="inlineStr">
        <is>
          <t>2022-10-31</t>
        </is>
      </c>
      <c r="B14" t="n">
        <v>1.144</v>
      </c>
      <c r="C14" t="n">
        <v>0.185</v>
      </c>
      <c r="D14" t="n">
        <v>0.959</v>
      </c>
      <c r="E14" t="n">
        <v>0.849</v>
      </c>
    </row>
    <row r="15">
      <c r="A15" t="inlineStr">
        <is>
          <t>2021-10-31</t>
        </is>
      </c>
      <c r="B15" t="n">
        <v>1.322</v>
      </c>
      <c r="C15" t="n">
        <v>0.174</v>
      </c>
      <c r="D15" t="n">
        <v>1.148</v>
      </c>
      <c r="E15" t="n">
        <v>0.673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289.52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ROP</t>
        </is>
      </c>
      <c r="B3" t="n">
        <v>15.34</v>
      </c>
      <c r="C3" t="n">
        <v>0.07000000000000001</v>
      </c>
      <c r="D3" t="n">
        <v>0.272</v>
      </c>
      <c r="E3" t="inlineStr">
        <is>
          <t>segment</t>
        </is>
      </c>
      <c r="F3" t="n">
        <v>0.5</v>
      </c>
    </row>
    <row r="4">
      <c r="A4" t="inlineStr">
        <is>
          <t>TDY</t>
        </is>
      </c>
      <c r="B4" t="n">
        <v>26.67</v>
      </c>
      <c r="C4" t="n">
        <v>0.07000000000000001</v>
      </c>
      <c r="D4" t="n">
        <v>0.19</v>
      </c>
      <c r="E4" t="inlineStr">
        <is>
          <t>direct</t>
        </is>
      </c>
      <c r="F4" t="n">
        <v>1</v>
      </c>
    </row>
    <row r="5">
      <c r="A5" t="inlineStr">
        <is>
          <t>ZBRA</t>
        </is>
      </c>
      <c r="B5" t="n">
        <v>13.05</v>
      </c>
      <c r="C5" t="n">
        <v>0.07000000000000001</v>
      </c>
      <c r="D5" t="n">
        <v>0.15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20.4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Content / Cycle Reset</t>
        </is>
      </c>
      <c r="B3" t="n">
        <v>0.2</v>
      </c>
      <c r="C3" t="n">
        <v>6.276</v>
      </c>
      <c r="D3" t="n">
        <v>21</v>
      </c>
      <c r="E3">
        <f>C3*D3</f>
        <v/>
      </c>
      <c r="F3">
        <f>E3/309.12-1</f>
        <v/>
      </c>
    </row>
    <row r="4">
      <c r="A4" t="inlineStr">
        <is>
          <t>Industrial / Auto Recession</t>
        </is>
      </c>
      <c r="B4" t="n">
        <v>0.17</v>
      </c>
      <c r="C4" t="n">
        <v>7.987</v>
      </c>
      <c r="D4" t="n">
        <v>32</v>
      </c>
      <c r="E4">
        <f>C4*D4</f>
        <v/>
      </c>
      <c r="F4">
        <f>E4/309.12-1</f>
        <v/>
      </c>
    </row>
    <row r="5">
      <c r="A5" t="inlineStr">
        <is>
          <t>Base — Content Growth + Mix</t>
        </is>
      </c>
      <c r="B5" t="n">
        <v>0.35</v>
      </c>
      <c r="C5" t="n">
        <v>9.756</v>
      </c>
      <c r="D5" t="n">
        <v>36</v>
      </c>
      <c r="E5">
        <f>C5*D5</f>
        <v/>
      </c>
      <c r="F5">
        <f>E5/309.12-1</f>
        <v/>
      </c>
    </row>
    <row r="6">
      <c r="A6" t="inlineStr">
        <is>
          <t>Growth — Datacenter / AI Content</t>
        </is>
      </c>
      <c r="B6" t="n">
        <v>0.2</v>
      </c>
      <c r="C6" t="n">
        <v>11.116</v>
      </c>
      <c r="D6" t="n">
        <v>43</v>
      </c>
      <c r="E6">
        <f>C6*D6</f>
        <v/>
      </c>
      <c r="F6">
        <f>E6/309.12-1</f>
        <v/>
      </c>
    </row>
    <row r="7">
      <c r="A7" t="inlineStr">
        <is>
          <t>Bull — Re-Rate</t>
        </is>
      </c>
      <c r="B7" t="n">
        <v>0.08</v>
      </c>
      <c r="C7" t="n">
        <v>12.262</v>
      </c>
      <c r="D7" t="n">
        <v>52</v>
      </c>
      <c r="E7">
        <f>C7*D7</f>
        <v/>
      </c>
      <c r="F7">
        <f>E7/309.12-1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300.6895958055437</v>
      </c>
    </row>
    <row r="5">
      <c r="A5" t="inlineStr">
        <is>
          <t>P10</t>
        </is>
      </c>
      <c r="B5" t="n">
        <v>173.8221915033782</v>
      </c>
    </row>
    <row r="6">
      <c r="A6" t="inlineStr">
        <is>
          <t>P90</t>
        </is>
      </c>
      <c r="B6" t="n">
        <v>492.3309145029975</v>
      </c>
    </row>
    <row r="7">
      <c r="A7" t="inlineStr">
        <is>
          <t>P(&gt; current) %</t>
        </is>
      </c>
      <c r="B7" t="n">
        <v>47.52</v>
      </c>
    </row>
    <row r="8">
      <c r="A8" t="inlineStr">
        <is>
          <t>P(&gt; target) %</t>
        </is>
      </c>
      <c r="B8" t="n">
        <v>39.26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7.669588614978229</v>
      </c>
    </row>
    <row r="13">
      <c r="A13" t="inlineStr">
        <is>
          <t>Gross Margin</t>
        </is>
      </c>
      <c r="B13" t="n">
        <v>14.02882444611795</v>
      </c>
    </row>
    <row r="14">
      <c r="A14" t="inlineStr">
        <is>
          <t>P/E Multiple</t>
        </is>
      </c>
      <c r="B14" t="n">
        <v>78.30158693890381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2026-07-08T09:39:52Z</dcterms:created>
  <dcterms:modified xsi:type="dcterms:W3CDTF">2026-07-08T09:39:52Z</dcterms:modified>
</cp:coreProperties>
</file>