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KeyCorp (KEY)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1.091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23.37</v>
      </c>
    </row>
    <row r="7">
      <c r="A7" s="3" t="inlineStr">
        <is>
          <t>Scenario PWEV target</t>
        </is>
      </c>
      <c r="B7" t="n">
        <v>23.4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23.454</v>
      </c>
    </row>
    <row r="12">
      <c r="A12" s="3" t="inlineStr">
        <is>
          <t>MC median</t>
        </is>
      </c>
      <c r="B12" t="n">
        <v>21.47219143883722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11.188</v>
      </c>
      <c r="C3" t="n">
        <v>6.967</v>
      </c>
      <c r="D3" t="n">
        <v>2.304</v>
      </c>
      <c r="E3" t="n">
        <v>2.304</v>
      </c>
      <c r="F3" t="n">
        <v>1.829</v>
      </c>
    </row>
    <row r="4">
      <c r="A4" t="inlineStr">
        <is>
          <t>2024-12-31</t>
        </is>
      </c>
      <c r="B4" t="n">
        <v>9.055</v>
      </c>
      <c r="C4" t="n">
        <v>4.058</v>
      </c>
      <c r="D4" t="n">
        <v>-0.306</v>
      </c>
      <c r="E4" t="n">
        <v>-0.306</v>
      </c>
      <c r="F4" t="n">
        <v>-0.161</v>
      </c>
    </row>
    <row r="5">
      <c r="A5" t="inlineStr">
        <is>
          <t>2023-12-31</t>
        </is>
      </c>
      <c r="B5" t="n">
        <v>10.229</v>
      </c>
      <c r="C5" t="n">
        <v>5.726</v>
      </c>
      <c r="D5" t="n">
        <v>1.16</v>
      </c>
      <c r="E5" t="n">
        <v>1.16</v>
      </c>
      <c r="F5" t="n">
        <v>0.967</v>
      </c>
    </row>
    <row r="6">
      <c r="A6" t="inlineStr">
        <is>
          <t>2022-12-31</t>
        </is>
      </c>
      <c r="B6" t="n">
        <v>7.033</v>
      </c>
      <c r="C6" t="n">
        <v>7.033</v>
      </c>
      <c r="D6" t="n">
        <v>3.224</v>
      </c>
      <c r="E6" t="n">
        <v>3.224</v>
      </c>
      <c r="F6" t="n">
        <v>1.917</v>
      </c>
    </row>
    <row r="7">
      <c r="A7" t="inlineStr">
        <is>
          <t>2021-12-31</t>
        </is>
      </c>
      <c r="B7" t="n">
        <v>7.334</v>
      </c>
      <c r="C7" t="n">
        <v>7.456</v>
      </c>
      <c r="D7" t="n">
        <v>3.254</v>
      </c>
      <c r="E7" t="n">
        <v>3.254</v>
      </c>
      <c r="F7" t="n">
        <v>2.625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2.208</v>
      </c>
      <c r="C11" t="n">
        <v>0.107</v>
      </c>
      <c r="D11" t="n">
        <v>2.101</v>
      </c>
      <c r="E11" t="n">
        <v>0.235</v>
      </c>
    </row>
    <row r="12">
      <c r="A12" t="inlineStr">
        <is>
          <t>2024-12-31</t>
        </is>
      </c>
      <c r="B12" t="n">
        <v>0.664</v>
      </c>
      <c r="C12" t="n">
        <v>0.065</v>
      </c>
      <c r="D12" t="n">
        <v>0.599</v>
      </c>
      <c r="E12" t="n">
        <v>0.018</v>
      </c>
    </row>
    <row r="13">
      <c r="A13" t="inlineStr">
        <is>
          <t>2023-12-31</t>
        </is>
      </c>
      <c r="B13" t="n">
        <v>2.903</v>
      </c>
      <c r="C13" t="n">
        <v>0.142</v>
      </c>
      <c r="D13" t="n">
        <v>2.761</v>
      </c>
      <c r="E13" t="n">
        <v>0.038</v>
      </c>
    </row>
    <row r="14">
      <c r="A14" t="inlineStr">
        <is>
          <t>2022-12-31</t>
        </is>
      </c>
      <c r="B14" t="n">
        <v>4.469</v>
      </c>
      <c r="C14" t="n">
        <v>0.108</v>
      </c>
      <c r="D14" t="n">
        <v>4.361</v>
      </c>
      <c r="E14" t="n">
        <v>0.038</v>
      </c>
    </row>
    <row r="15">
      <c r="A15" t="inlineStr">
        <is>
          <t>2021-12-31</t>
        </is>
      </c>
      <c r="B15" t="n">
        <v>1.153</v>
      </c>
      <c r="C15" t="n">
        <v>0.066</v>
      </c>
      <c r="D15" t="n">
        <v>1.087</v>
      </c>
      <c r="E15" t="n">
        <v>1.144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FITB</t>
        </is>
      </c>
      <c r="B3" t="n">
        <v>13.4</v>
      </c>
      <c r="C3" t="n">
        <v>0.05</v>
      </c>
      <c r="D3" t="n">
        <v>0.08</v>
      </c>
      <c r="E3" t="inlineStr">
        <is>
          <t>direct</t>
        </is>
      </c>
      <c r="F3" t="n">
        <v>1</v>
      </c>
    </row>
    <row r="4">
      <c r="A4" t="inlineStr">
        <is>
          <t>HBAN</t>
        </is>
      </c>
      <c r="B4" t="n">
        <v>11.05</v>
      </c>
      <c r="C4" t="n">
        <v>0.05</v>
      </c>
      <c r="D4" t="n">
        <v>0.407</v>
      </c>
      <c r="E4" t="inlineStr">
        <is>
          <t>direct</t>
        </is>
      </c>
      <c r="F4" t="n">
        <v>1</v>
      </c>
    </row>
    <row r="5">
      <c r="A5" t="inlineStr">
        <is>
          <t>MTB</t>
        </is>
      </c>
      <c r="B5" t="n">
        <v>12.66</v>
      </c>
      <c r="C5" t="n">
        <v>0.05</v>
      </c>
      <c r="D5" t="n">
        <v>0.389</v>
      </c>
      <c r="E5" t="inlineStr">
        <is>
          <t>direct</t>
        </is>
      </c>
      <c r="F5" t="n">
        <v>1</v>
      </c>
    </row>
    <row r="6">
      <c r="A6" t="inlineStr">
        <is>
          <t>CFG</t>
        </is>
      </c>
      <c r="B6" t="n">
        <v>13.77</v>
      </c>
      <c r="C6" t="n">
        <v>0.05</v>
      </c>
      <c r="D6" t="n">
        <v>0.321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1.436</v>
      </c>
      <c r="D3" t="n">
        <v>7.6</v>
      </c>
      <c r="E3">
        <f>C3*D3</f>
        <v/>
      </c>
      <c r="F3">
        <f>E3/23.37-1</f>
        <v/>
      </c>
    </row>
    <row r="4">
      <c r="A4" t="inlineStr">
        <is>
          <t>Recession — Heavy Provisioning</t>
        </is>
      </c>
      <c r="B4" t="n">
        <v>0.17</v>
      </c>
      <c r="C4" t="n">
        <v>1.807</v>
      </c>
      <c r="D4" t="n">
        <v>9.699999999999999</v>
      </c>
      <c r="E4">
        <f>C4*D4</f>
        <v/>
      </c>
      <c r="F4">
        <f>E4/23.37-1</f>
        <v/>
      </c>
    </row>
    <row r="5">
      <c r="A5" t="inlineStr">
        <is>
          <t>Base — Mid-Cycle ROTCE</t>
        </is>
      </c>
      <c r="B5" t="n">
        <v>0.35</v>
      </c>
      <c r="C5" t="n">
        <v>2.135</v>
      </c>
      <c r="D5" t="n">
        <v>11.9</v>
      </c>
      <c r="E5">
        <f>C5*D5</f>
        <v/>
      </c>
      <c r="F5">
        <f>E5/23.37-1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2.387</v>
      </c>
      <c r="D6" t="n">
        <v>14.4</v>
      </c>
      <c r="E6">
        <f>C6*D6</f>
        <v/>
      </c>
      <c r="F6">
        <f>E6/23.37-1</f>
        <v/>
      </c>
    </row>
    <row r="7">
      <c r="A7" t="inlineStr">
        <is>
          <t>Bull — Re-Rate / Buybacks</t>
        </is>
      </c>
      <c r="B7" t="n">
        <v>0.08</v>
      </c>
      <c r="C7" t="n">
        <v>2.569</v>
      </c>
      <c r="D7" t="n">
        <v>17.3</v>
      </c>
      <c r="E7">
        <f>C7*D7</f>
        <v/>
      </c>
      <c r="F7">
        <f>E7/23.37-1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21.47219143883722</v>
      </c>
    </row>
    <row r="5">
      <c r="A5" t="inlineStr">
        <is>
          <t>P10</t>
        </is>
      </c>
      <c r="B5" t="n">
        <v>13.56493204185794</v>
      </c>
    </row>
    <row r="6">
      <c r="A6" t="inlineStr">
        <is>
          <t>P90</t>
        </is>
      </c>
      <c r="B6" t="n">
        <v>31.27258959066563</v>
      </c>
    </row>
    <row r="7">
      <c r="A7" t="inlineStr">
        <is>
          <t>P(&gt; current) %</t>
        </is>
      </c>
      <c r="B7" t="n">
        <v>39.64</v>
      </c>
    </row>
    <row r="8">
      <c r="A8" t="inlineStr">
        <is>
          <t>P(&gt; target) %</t>
        </is>
      </c>
      <c r="B8" t="n">
        <v>39.53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12.07438658508083</v>
      </c>
    </row>
    <row r="13">
      <c r="A13" t="inlineStr">
        <is>
          <t>Gross Margin</t>
        </is>
      </c>
      <c r="B13" t="n">
        <v>0.4618343124779477</v>
      </c>
    </row>
    <row r="14">
      <c r="A14" t="inlineStr">
        <is>
          <t>P/E Multiple</t>
        </is>
      </c>
      <c r="B14" t="n">
        <v>87.46377910244124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2026-07-08T09:39:51Z</dcterms:created>
  <dcterms:modified xsi:type="dcterms:W3CDTF">2026-07-08T09:39:51Z</dcterms:modified>
</cp:coreProperties>
</file>