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Johnson Controls International PLC (JCI)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-8.82</v>
      </c>
    </row>
    <row r="10">
      <c r="A10" t="inlineStr">
        <is>
          <t>Diluted shares (B)</t>
        </is>
      </c>
      <c r="B10" s="4" t="n">
        <v>0.645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0.183</v>
      </c>
      <c r="C14" s="4" t="n">
        <v>0.187</v>
      </c>
      <c r="D14" s="4" t="n">
        <v>0.193</v>
      </c>
      <c r="E14" s="4" t="n">
        <v>0.193</v>
      </c>
      <c r="F14" s="4" t="n">
        <v>0.193</v>
      </c>
    </row>
    <row r="15">
      <c r="A15" t="inlineStr">
        <is>
          <t>D&amp;A $B</t>
        </is>
      </c>
      <c r="B15" s="4" t="n">
        <v>0.4367</v>
      </c>
      <c r="C15" s="4" t="n">
        <v>0.4427</v>
      </c>
      <c r="D15" s="4" t="n">
        <v>0.4537</v>
      </c>
      <c r="E15" s="4" t="n">
        <v>0.468</v>
      </c>
      <c r="F15" s="4" t="n">
        <v>0.4873</v>
      </c>
    </row>
    <row r="16">
      <c r="A16" t="inlineStr">
        <is>
          <t>Capex $B</t>
        </is>
      </c>
      <c r="B16" s="4" t="n">
        <v>0.45</v>
      </c>
      <c r="C16" s="4" t="n">
        <v>0.47</v>
      </c>
      <c r="D16" s="4" t="n">
        <v>0.5</v>
      </c>
      <c r="E16" s="4" t="n">
        <v>0.52</v>
      </c>
      <c r="F16" s="4" t="n">
        <v>0.55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25.652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38</v>
      </c>
      <c r="C3" t="n">
        <v>1</v>
      </c>
    </row>
    <row r="4">
      <c r="A4" t="inlineStr">
        <is>
          <t>Revenue CAGR ±3pp</t>
        </is>
      </c>
      <c r="B4" t="n">
        <v>32</v>
      </c>
      <c r="C4" t="n">
        <v>2</v>
      </c>
    </row>
    <row r="5">
      <c r="A5" t="inlineStr">
        <is>
          <t>Terminal × ±15%</t>
        </is>
      </c>
      <c r="B5" t="n">
        <v>29</v>
      </c>
      <c r="C5" t="n">
        <v>3</v>
      </c>
    </row>
    <row r="6">
      <c r="A6" t="inlineStr">
        <is>
          <t>WACC ±1pp</t>
        </is>
      </c>
      <c r="B6" t="n">
        <v>10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140.62</v>
      </c>
    </row>
    <row r="7">
      <c r="A7" s="3" t="inlineStr">
        <is>
          <t>Scenario PWEV target</t>
        </is>
      </c>
      <c r="B7" t="n">
        <v>137.75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137.99795</v>
      </c>
    </row>
    <row r="12">
      <c r="A12" s="3" t="inlineStr">
        <is>
          <t>MC median</t>
        </is>
      </c>
      <c r="B12" t="n">
        <v>122.4799595793016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23.596</v>
      </c>
      <c r="C3" t="n">
        <v>8.592000000000001</v>
      </c>
      <c r="D3" t="n">
        <v>2.828</v>
      </c>
      <c r="E3" t="n">
        <v>2.288</v>
      </c>
      <c r="F3" t="n">
        <v>3.291</v>
      </c>
    </row>
    <row r="4">
      <c r="A4" t="inlineStr">
        <is>
          <t>2024-09-30</t>
        </is>
      </c>
      <c r="B4" t="n">
        <v>22.952</v>
      </c>
      <c r="C4" t="n">
        <v>8.081</v>
      </c>
      <c r="D4" t="n">
        <v>2.421</v>
      </c>
      <c r="E4" t="n">
        <v>1.984</v>
      </c>
      <c r="F4" t="n">
        <v>1.705</v>
      </c>
    </row>
    <row r="5">
      <c r="A5" t="inlineStr">
        <is>
          <t>2023-09-30</t>
        </is>
      </c>
      <c r="B5" t="n">
        <v>22.331</v>
      </c>
      <c r="C5" t="n">
        <v>7.824</v>
      </c>
      <c r="D5" t="n">
        <v>2.437</v>
      </c>
      <c r="E5" t="n">
        <v>1.358</v>
      </c>
      <c r="F5" t="n">
        <v>1.849</v>
      </c>
    </row>
    <row r="6">
      <c r="A6" t="inlineStr">
        <is>
          <t>2022-09-30</t>
        </is>
      </c>
      <c r="B6" t="n">
        <v>20.637</v>
      </c>
      <c r="C6" t="n">
        <v>7.09</v>
      </c>
      <c r="D6" t="n">
        <v>2.012</v>
      </c>
      <c r="E6" t="n">
        <v>1.333</v>
      </c>
      <c r="F6" t="n">
        <v>1.532</v>
      </c>
    </row>
    <row r="7">
      <c r="A7" t="inlineStr">
        <is>
          <t>2021-09-30</t>
        </is>
      </c>
      <c r="B7" t="n">
        <v>23.668</v>
      </c>
      <c r="C7" t="n">
        <v>8.051</v>
      </c>
      <c r="D7" t="n">
        <v>2.767</v>
      </c>
      <c r="E7" t="n">
        <v>3.032</v>
      </c>
      <c r="F7" t="n">
        <v>1.637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1.399</v>
      </c>
      <c r="C11" t="n">
        <v>0.434</v>
      </c>
      <c r="D11" t="n">
        <v>0.965</v>
      </c>
      <c r="E11" t="n">
        <v>5.991</v>
      </c>
    </row>
    <row r="12">
      <c r="A12" t="inlineStr">
        <is>
          <t>2024-09-30</t>
        </is>
      </c>
      <c r="B12" t="n">
        <v>2.098</v>
      </c>
      <c r="C12" t="n">
        <v>0.494</v>
      </c>
      <c r="D12" t="n">
        <v>1.604</v>
      </c>
      <c r="E12" t="n">
        <v>1.246</v>
      </c>
    </row>
    <row r="13">
      <c r="A13" t="inlineStr">
        <is>
          <t>2023-09-30</t>
        </is>
      </c>
      <c r="B13" t="n">
        <v>2.221</v>
      </c>
      <c r="C13" t="n">
        <v>0.539</v>
      </c>
      <c r="D13" t="n">
        <v>1.682</v>
      </c>
      <c r="E13" t="n">
        <v>0.625</v>
      </c>
    </row>
    <row r="14">
      <c r="A14" t="inlineStr">
        <is>
          <t>2022-09-30</t>
        </is>
      </c>
      <c r="B14" t="n">
        <v>1.986</v>
      </c>
      <c r="C14" t="n">
        <v>0.592</v>
      </c>
      <c r="D14" t="n">
        <v>1.394</v>
      </c>
      <c r="E14" t="n">
        <v>1.441</v>
      </c>
    </row>
    <row r="15">
      <c r="A15" t="inlineStr">
        <is>
          <t>2021-09-30</t>
        </is>
      </c>
      <c r="B15" t="n">
        <v>2.487</v>
      </c>
      <c r="C15" t="n">
        <v>0.552</v>
      </c>
      <c r="D15" t="n">
        <v>1.935</v>
      </c>
      <c r="E15" t="n">
        <v>1.307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106.05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TT</t>
        </is>
      </c>
      <c r="B3" t="n">
        <v>32.79</v>
      </c>
      <c r="C3" t="n">
        <v>0.05</v>
      </c>
      <c r="D3" t="n">
        <v>0.155</v>
      </c>
      <c r="E3" t="inlineStr">
        <is>
          <t>segment</t>
        </is>
      </c>
      <c r="F3" t="n">
        <v>0.5</v>
      </c>
    </row>
    <row r="4">
      <c r="A4" t="inlineStr">
        <is>
          <t>CARR</t>
        </is>
      </c>
      <c r="B4" t="n">
        <v>26.45</v>
      </c>
      <c r="C4" t="n">
        <v>0.05</v>
      </c>
      <c r="D4" t="n">
        <v>0.066</v>
      </c>
      <c r="E4" t="inlineStr">
        <is>
          <t>direct</t>
        </is>
      </c>
      <c r="F4" t="n">
        <v>1</v>
      </c>
    </row>
    <row r="5">
      <c r="A5" t="inlineStr">
        <is>
          <t>LII</t>
        </is>
      </c>
      <c r="B5" t="n">
        <v>23.64</v>
      </c>
      <c r="C5" t="n">
        <v>0.05</v>
      </c>
      <c r="D5" t="n">
        <v>0.143</v>
      </c>
      <c r="E5" t="inlineStr">
        <is>
          <t>direct</t>
        </is>
      </c>
      <c r="F5" t="n">
        <v>1</v>
      </c>
    </row>
    <row r="6">
      <c r="A6" t="inlineStr">
        <is>
          <t>MAS</t>
        </is>
      </c>
      <c r="B6" t="n">
        <v>19.16</v>
      </c>
      <c r="C6" t="n">
        <v>0.05</v>
      </c>
      <c r="D6" t="n">
        <v>0.165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24.5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C3" t="n">
        <v>4.086</v>
      </c>
      <c r="D3" t="n">
        <v>15</v>
      </c>
      <c r="E3">
        <f>C3*D3</f>
        <v/>
      </c>
      <c r="F3">
        <f>E3/140.62-1</f>
        <v/>
      </c>
    </row>
    <row r="4">
      <c r="A4" t="inlineStr">
        <is>
          <t>Housing / Nonres Recession</t>
        </is>
      </c>
      <c r="B4" t="n">
        <v>0.17</v>
      </c>
      <c r="C4" t="n">
        <v>4.894</v>
      </c>
      <c r="D4" t="n">
        <v>19.5</v>
      </c>
      <c r="E4">
        <f>C4*D4</f>
        <v/>
      </c>
      <c r="F4">
        <f>E4/140.62-1</f>
        <v/>
      </c>
    </row>
    <row r="5">
      <c r="A5" t="inlineStr">
        <is>
          <t>Base — Repair-Remodel + Pricing</t>
        </is>
      </c>
      <c r="B5" t="n">
        <v>0.35</v>
      </c>
      <c r="C5" t="n">
        <v>5.688</v>
      </c>
      <c r="D5" t="n">
        <v>25</v>
      </c>
      <c r="E5">
        <f>C5*D5</f>
        <v/>
      </c>
      <c r="F5">
        <f>E5/140.62-1</f>
        <v/>
      </c>
    </row>
    <row r="6">
      <c r="A6" t="inlineStr">
        <is>
          <t>Growth — Datacenter Cooling / Electrification / Reno</t>
        </is>
      </c>
      <c r="B6" t="n">
        <v>0.2</v>
      </c>
      <c r="C6" t="n">
        <v>6.531</v>
      </c>
      <c r="D6" t="n">
        <v>29.5</v>
      </c>
      <c r="E6">
        <f>C6*D6</f>
        <v/>
      </c>
      <c r="F6">
        <f>E6/140.62-1</f>
        <v/>
      </c>
    </row>
    <row r="7">
      <c r="A7" t="inlineStr">
        <is>
          <t>Bull — Re-Rate</t>
        </is>
      </c>
      <c r="B7" t="n">
        <v>0.08</v>
      </c>
      <c r="C7" t="n">
        <v>7.182</v>
      </c>
      <c r="D7" t="n">
        <v>34</v>
      </c>
      <c r="E7">
        <f>C7*D7</f>
        <v/>
      </c>
      <c r="F7">
        <f>E7/140.62-1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122.4799595793016</v>
      </c>
    </row>
    <row r="5">
      <c r="A5" t="inlineStr">
        <is>
          <t>P10</t>
        </is>
      </c>
      <c r="B5" t="n">
        <v>65.90881555996012</v>
      </c>
    </row>
    <row r="6">
      <c r="A6" t="inlineStr">
        <is>
          <t>P90</t>
        </is>
      </c>
      <c r="B6" t="n">
        <v>206.2944881789455</v>
      </c>
    </row>
    <row r="7">
      <c r="A7" t="inlineStr">
        <is>
          <t>P(&gt; current) %</t>
        </is>
      </c>
      <c r="B7" t="n">
        <v>37.43</v>
      </c>
    </row>
    <row r="8">
      <c r="A8" t="inlineStr">
        <is>
          <t>P(&gt; target) %</t>
        </is>
      </c>
      <c r="B8" t="n">
        <v>39.34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4.599612805837118</v>
      </c>
    </row>
    <row r="13">
      <c r="A13" t="inlineStr">
        <is>
          <t>Gross Margin</t>
        </is>
      </c>
      <c r="B13" t="n">
        <v>42.0919986247171</v>
      </c>
    </row>
    <row r="14">
      <c r="A14" t="inlineStr">
        <is>
          <t>P/E Multiple</t>
        </is>
      </c>
      <c r="B14" t="n">
        <v>53.30838856944579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2026-07-08T09:39:50Z</dcterms:created>
  <dcterms:modified xsi:type="dcterms:W3CDTF">2026-07-08T09:39:50Z</dcterms:modified>
</cp:coreProperties>
</file>