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Illinois Tool Works Inc (ITW)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-8.32</v>
      </c>
    </row>
    <row r="10">
      <c r="A10" t="inlineStr">
        <is>
          <t>Diluted shares (B)</t>
        </is>
      </c>
      <c r="B10" s="4" t="n">
        <v>0.292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0.254</v>
      </c>
      <c r="C14" s="4" t="n">
        <v>0.259</v>
      </c>
      <c r="D14" s="4" t="n">
        <v>0.267</v>
      </c>
      <c r="E14" s="4" t="n">
        <v>0.267</v>
      </c>
      <c r="F14" s="4" t="n">
        <v>0.267</v>
      </c>
    </row>
    <row r="15">
      <c r="A15" t="inlineStr">
        <is>
          <t>D&amp;A $B</t>
        </is>
      </c>
      <c r="B15" s="4" t="n">
        <v>0.4343</v>
      </c>
      <c r="C15" s="4" t="n">
        <v>0.4538</v>
      </c>
      <c r="D15" s="4" t="n">
        <v>0.477</v>
      </c>
      <c r="E15" s="4" t="n">
        <v>0.5038</v>
      </c>
      <c r="F15" s="4" t="n">
        <v>0.5337</v>
      </c>
    </row>
    <row r="16">
      <c r="A16" t="inlineStr">
        <is>
          <t>Capex $B</t>
        </is>
      </c>
      <c r="B16" s="4" t="n">
        <v>0.511</v>
      </c>
      <c r="C16" s="4" t="n">
        <v>0.536</v>
      </c>
      <c r="D16" s="4" t="n">
        <v>0.5580000000000001</v>
      </c>
      <c r="E16" s="4" t="n">
        <v>0.58</v>
      </c>
      <c r="F16" s="4" t="n">
        <v>0.598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17.031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63</v>
      </c>
      <c r="C3" t="n">
        <v>1</v>
      </c>
    </row>
    <row r="4">
      <c r="A4" t="inlineStr">
        <is>
          <t>Terminal × ±15%</t>
        </is>
      </c>
      <c r="B4" t="n">
        <v>55</v>
      </c>
      <c r="C4" t="n">
        <v>2</v>
      </c>
    </row>
    <row r="5">
      <c r="A5" t="inlineStr">
        <is>
          <t>Op margin ±3pp</t>
        </is>
      </c>
      <c r="B5" t="n">
        <v>54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271.09</v>
      </c>
    </row>
    <row r="7">
      <c r="A7" s="3" t="inlineStr">
        <is>
          <t>Scenario PWEV target</t>
        </is>
      </c>
      <c r="B7" t="n">
        <v>264.04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302.211</v>
      </c>
    </row>
    <row r="12">
      <c r="A12" s="3" t="inlineStr">
        <is>
          <t>MC median</t>
        </is>
      </c>
      <c r="B12" t="n">
        <v>236.8985113082661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16.044</v>
      </c>
      <c r="C3" t="n">
        <v>7.075</v>
      </c>
      <c r="D3" t="n">
        <v>4.216</v>
      </c>
      <c r="E3" t="n">
        <v>4.258</v>
      </c>
      <c r="F3" t="n">
        <v>3.066</v>
      </c>
    </row>
    <row r="4">
      <c r="A4" t="inlineStr">
        <is>
          <t>2024-12-31</t>
        </is>
      </c>
      <c r="B4" t="n">
        <v>15.898</v>
      </c>
      <c r="C4" t="n">
        <v>6.939</v>
      </c>
      <c r="D4" t="n">
        <v>4.264</v>
      </c>
      <c r="E4" t="n">
        <v>4.705</v>
      </c>
      <c r="F4" t="n">
        <v>3.488</v>
      </c>
    </row>
    <row r="5">
      <c r="A5" t="inlineStr">
        <is>
          <t>2023-12-31</t>
        </is>
      </c>
      <c r="B5" t="n">
        <v>16.107</v>
      </c>
      <c r="C5" t="n">
        <v>6.791</v>
      </c>
      <c r="D5" t="n">
        <v>4.04</v>
      </c>
      <c r="E5" t="n">
        <v>4.04</v>
      </c>
      <c r="F5" t="n">
        <v>2.957</v>
      </c>
    </row>
    <row r="6">
      <c r="A6" t="inlineStr">
        <is>
          <t>2022-12-31</t>
        </is>
      </c>
      <c r="B6" t="n">
        <v>15.932</v>
      </c>
      <c r="C6" t="n">
        <v>6.503</v>
      </c>
      <c r="D6" t="n">
        <v>3.79</v>
      </c>
      <c r="E6" t="n">
        <v>3.79</v>
      </c>
      <c r="F6" t="n">
        <v>3.034</v>
      </c>
    </row>
    <row r="7">
      <c r="A7" t="inlineStr">
        <is>
          <t>2021-12-31</t>
        </is>
      </c>
      <c r="B7" t="n">
        <v>14.455</v>
      </c>
      <c r="C7" t="n">
        <v>5.966</v>
      </c>
      <c r="D7" t="n">
        <v>3.477</v>
      </c>
      <c r="E7" t="n">
        <v>3.477</v>
      </c>
      <c r="F7" t="n">
        <v>2.694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3.126</v>
      </c>
      <c r="C11" t="n">
        <v>0.419</v>
      </c>
      <c r="D11" t="n">
        <v>2.707</v>
      </c>
      <c r="E11" t="n">
        <v>1.5</v>
      </c>
    </row>
    <row r="12">
      <c r="A12" t="inlineStr">
        <is>
          <t>2024-12-31</t>
        </is>
      </c>
      <c r="B12" t="n">
        <v>3.281</v>
      </c>
      <c r="C12" t="n">
        <v>0.437</v>
      </c>
      <c r="D12" t="n">
        <v>2.844</v>
      </c>
      <c r="E12" t="n">
        <v>1.5</v>
      </c>
    </row>
    <row r="13">
      <c r="A13" t="inlineStr">
        <is>
          <t>2023-12-31</t>
        </is>
      </c>
      <c r="B13" t="n">
        <v>3.539</v>
      </c>
      <c r="C13" t="n">
        <v>0.455</v>
      </c>
      <c r="D13" t="n">
        <v>3.084</v>
      </c>
      <c r="E13" t="n">
        <v>1.5</v>
      </c>
    </row>
    <row r="14">
      <c r="A14" t="inlineStr">
        <is>
          <t>2022-12-31</t>
        </is>
      </c>
      <c r="B14" t="n">
        <v>2.348</v>
      </c>
      <c r="C14" t="n">
        <v>0.412</v>
      </c>
      <c r="D14" t="n">
        <v>1.936</v>
      </c>
      <c r="E14" t="n">
        <v>1.75</v>
      </c>
    </row>
    <row r="15">
      <c r="A15" t="inlineStr">
        <is>
          <t>2021-12-31</t>
        </is>
      </c>
      <c r="B15" t="n">
        <v>2.557</v>
      </c>
      <c r="C15" t="n">
        <v>0.296</v>
      </c>
      <c r="D15" t="n">
        <v>2.261</v>
      </c>
      <c r="E15" t="n">
        <v>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205.59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direct</t>
        </is>
      </c>
      <c r="F3" t="n">
        <v>1</v>
      </c>
    </row>
    <row r="4">
      <c r="A4" t="inlineStr">
        <is>
          <t>GWW</t>
        </is>
      </c>
      <c r="B4" t="n">
        <v>30.03</v>
      </c>
      <c r="C4" t="n">
        <v>0.05</v>
      </c>
      <c r="D4" t="n">
        <v>0.167</v>
      </c>
      <c r="E4" t="inlineStr">
        <is>
          <t>segment</t>
        </is>
      </c>
      <c r="F4" t="n">
        <v>0.5</v>
      </c>
    </row>
    <row r="5">
      <c r="A5" t="inlineStr">
        <is>
          <t>IR</t>
        </is>
      </c>
      <c r="B5" t="n">
        <v>23.58</v>
      </c>
      <c r="C5" t="n">
        <v>0.05</v>
      </c>
      <c r="D5" t="n">
        <v>0.171</v>
      </c>
      <c r="E5" t="inlineStr">
        <is>
          <t>direct</t>
        </is>
      </c>
      <c r="F5" t="n">
        <v>1</v>
      </c>
    </row>
    <row r="6">
      <c r="A6" t="inlineStr">
        <is>
          <t>DOV</t>
        </is>
      </c>
      <c r="B6" t="n">
        <v>21.1</v>
      </c>
      <c r="C6" t="n">
        <v>0.05</v>
      </c>
      <c r="D6" t="n">
        <v>0.164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6.673</v>
      </c>
      <c r="D3" t="n">
        <v>18.7</v>
      </c>
      <c r="E3">
        <f>C3*D3</f>
        <v/>
      </c>
      <c r="F3">
        <f>E3/271.09-1</f>
        <v/>
      </c>
    </row>
    <row r="4">
      <c r="A4" t="inlineStr">
        <is>
          <t>Industrial-PMI Recession</t>
        </is>
      </c>
      <c r="B4" t="n">
        <v>0.17</v>
      </c>
      <c r="C4" t="n">
        <v>9.045999999999999</v>
      </c>
      <c r="D4" t="n">
        <v>22.7</v>
      </c>
      <c r="E4">
        <f>C4*D4</f>
        <v/>
      </c>
      <c r="F4">
        <f>E4/271.09-1</f>
        <v/>
      </c>
    </row>
    <row r="5">
      <c r="A5" t="inlineStr">
        <is>
          <t>Base — Organic Growth + Margin</t>
        </is>
      </c>
      <c r="B5" t="n">
        <v>0.35</v>
      </c>
      <c r="C5" t="n">
        <v>11.275</v>
      </c>
      <c r="D5" t="n">
        <v>24.3</v>
      </c>
      <c r="E5">
        <f>C5*D5</f>
        <v/>
      </c>
      <c r="F5">
        <f>E5/271.09-1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12.776</v>
      </c>
      <c r="D6" t="n">
        <v>28.7</v>
      </c>
      <c r="E6">
        <f>C6*D6</f>
        <v/>
      </c>
      <c r="F6">
        <f>E6/271.09-1</f>
        <v/>
      </c>
    </row>
    <row r="7">
      <c r="A7" t="inlineStr">
        <is>
          <t>Bull — Re-Rate</t>
        </is>
      </c>
      <c r="B7" t="n">
        <v>0.08</v>
      </c>
      <c r="C7" t="n">
        <v>13.768</v>
      </c>
      <c r="D7" t="n">
        <v>33.5</v>
      </c>
      <c r="E7">
        <f>C7*D7</f>
        <v/>
      </c>
      <c r="F7">
        <f>E7/271.09-1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236.8985113082661</v>
      </c>
    </row>
    <row r="5">
      <c r="A5" t="inlineStr">
        <is>
          <t>P10</t>
        </is>
      </c>
      <c r="B5" t="n">
        <v>136.3013216240271</v>
      </c>
    </row>
    <row r="6">
      <c r="A6" t="inlineStr">
        <is>
          <t>P90</t>
        </is>
      </c>
      <c r="B6" t="n">
        <v>380.5506719903542</v>
      </c>
    </row>
    <row r="7">
      <c r="A7" t="inlineStr">
        <is>
          <t>P(&gt; current) %</t>
        </is>
      </c>
      <c r="B7" t="n">
        <v>36.67</v>
      </c>
    </row>
    <row r="8">
      <c r="A8" t="inlineStr">
        <is>
          <t>P(&gt; target) %</t>
        </is>
      </c>
      <c r="B8" t="n">
        <v>39.26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7.013647356202227</v>
      </c>
    </row>
    <row r="13">
      <c r="A13" t="inlineStr">
        <is>
          <t>Gross Margin</t>
        </is>
      </c>
      <c r="B13" t="n">
        <v>27.26249099647389</v>
      </c>
    </row>
    <row r="14">
      <c r="A14" t="inlineStr">
        <is>
          <t>P/E Multiple</t>
        </is>
      </c>
      <c r="B14" t="n">
        <v>65.72386164732389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2026-07-08T09:39:48Z</dcterms:created>
  <dcterms:modified xsi:type="dcterms:W3CDTF">2026-07-08T09:39:48Z</dcterms:modified>
</cp:coreProperties>
</file>