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Ingersoll Rand Inc (IR)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20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0.21</v>
      </c>
    </row>
    <row r="9">
      <c r="A9" t="inlineStr">
        <is>
          <t>Net cash (+) / debt (−) $B</t>
        </is>
      </c>
      <c r="B9" s="4" t="n">
        <v>-3.57</v>
      </c>
    </row>
    <row r="10">
      <c r="A10" t="inlineStr">
        <is>
          <t>Diluted shares (B)</t>
        </is>
      </c>
      <c r="B10" s="4" t="n">
        <v>0.395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0.03</v>
      </c>
    </row>
    <row r="14">
      <c r="A14" t="inlineStr">
        <is>
          <t>Operating margin</t>
        </is>
      </c>
      <c r="B14" s="4" t="n">
        <v>0.215</v>
      </c>
      <c r="C14" s="4" t="n">
        <v>0.22</v>
      </c>
      <c r="D14" s="4" t="n">
        <v>0.226</v>
      </c>
      <c r="E14" s="4" t="n">
        <v>0.226</v>
      </c>
      <c r="F14" s="4" t="n">
        <v>0.226</v>
      </c>
    </row>
    <row r="15">
      <c r="A15" t="inlineStr">
        <is>
          <t>D&amp;A $B</t>
        </is>
      </c>
      <c r="B15" s="4" t="n">
        <v>0.1383</v>
      </c>
      <c r="C15" s="4" t="n">
        <v>0.144</v>
      </c>
      <c r="D15" s="4" t="n">
        <v>0.153</v>
      </c>
      <c r="E15" s="4" t="n">
        <v>0.1653</v>
      </c>
      <c r="F15" s="4" t="n">
        <v>0.181</v>
      </c>
    </row>
    <row r="16">
      <c r="A16" t="inlineStr">
        <is>
          <t>Capex $B</t>
        </is>
      </c>
      <c r="B16" s="4" t="n">
        <v>0.15</v>
      </c>
      <c r="C16" s="4" t="n">
        <v>0.17</v>
      </c>
      <c r="D16" s="4" t="n">
        <v>0.19</v>
      </c>
      <c r="E16" s="4" t="n">
        <v>0.21</v>
      </c>
      <c r="F16" s="4" t="n">
        <v>0.23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8.169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19</v>
      </c>
      <c r="C3" t="n">
        <v>1</v>
      </c>
    </row>
    <row r="4">
      <c r="A4" t="inlineStr">
        <is>
          <t>Op margin ±3pp</t>
        </is>
      </c>
      <c r="B4" t="n">
        <v>19</v>
      </c>
      <c r="C4" t="n">
        <v>2</v>
      </c>
    </row>
    <row r="5">
      <c r="A5" t="inlineStr">
        <is>
          <t>Terminal × ±15%</t>
        </is>
      </c>
      <c r="B5" t="n">
        <v>16</v>
      </c>
      <c r="C5" t="n">
        <v>3</v>
      </c>
    </row>
    <row r="6">
      <c r="A6" t="inlineStr">
        <is>
          <t>WACC ±1pp</t>
        </is>
      </c>
      <c r="B6" t="n">
        <v>6</v>
      </c>
      <c r="C6" t="n">
        <v>4</v>
      </c>
    </row>
    <row r="7">
      <c r="A7" t="inlineStr">
        <is>
          <t>Capex intensity ±15%</t>
        </is>
      </c>
      <c r="B7" t="n">
        <v>3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78.70999999999999</v>
      </c>
    </row>
    <row r="7">
      <c r="A7" s="3" t="inlineStr">
        <is>
          <t>Scenario PWEV target</t>
        </is>
      </c>
      <c r="B7" t="n">
        <v>82.8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90.35549999999999</v>
      </c>
    </row>
    <row r="12">
      <c r="A12" s="3" t="inlineStr">
        <is>
          <t>MC median</t>
        </is>
      </c>
      <c r="B12" t="n">
        <v>73.83292384506049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7.651</v>
      </c>
      <c r="C3" t="n">
        <v>2.949</v>
      </c>
      <c r="D3" t="n">
        <v>1.418</v>
      </c>
      <c r="E3" t="n">
        <v>1.062</v>
      </c>
      <c r="F3" t="n">
        <v>0.581</v>
      </c>
    </row>
    <row r="4">
      <c r="A4" t="inlineStr">
        <is>
          <t>2024-12-31</t>
        </is>
      </c>
      <c r="B4" t="n">
        <v>7.235</v>
      </c>
      <c r="C4" t="n">
        <v>3.17</v>
      </c>
      <c r="D4" t="n">
        <v>1.3</v>
      </c>
      <c r="E4" t="n">
        <v>1.346</v>
      </c>
      <c r="F4" t="n">
        <v>0.839</v>
      </c>
    </row>
    <row r="5">
      <c r="A5" t="inlineStr">
        <is>
          <t>2023-12-31</t>
        </is>
      </c>
      <c r="B5" t="n">
        <v>6.876</v>
      </c>
      <c r="C5" t="n">
        <v>2.882</v>
      </c>
      <c r="D5" t="n">
        <v>1.164</v>
      </c>
      <c r="E5" t="n">
        <v>1.188</v>
      </c>
      <c r="F5" t="n">
        <v>0.779</v>
      </c>
    </row>
    <row r="6">
      <c r="A6" t="inlineStr">
        <is>
          <t>2022-12-31</t>
        </is>
      </c>
      <c r="B6" t="n">
        <v>5.916</v>
      </c>
      <c r="C6" t="n">
        <v>2.326</v>
      </c>
      <c r="D6" t="n">
        <v>0.8169999999999999</v>
      </c>
      <c r="E6" t="n">
        <v>0.845</v>
      </c>
      <c r="F6" t="n">
        <v>0.605</v>
      </c>
    </row>
    <row r="7">
      <c r="A7" t="inlineStr">
        <is>
          <t>2021-12-31</t>
        </is>
      </c>
      <c r="B7" t="n">
        <v>5.152</v>
      </c>
      <c r="C7" t="n">
        <v>1.989</v>
      </c>
      <c r="D7" t="n">
        <v>0.5659999999999999</v>
      </c>
      <c r="E7" t="n">
        <v>0.601</v>
      </c>
      <c r="F7" t="n">
        <v>0.5620000000000001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1.356</v>
      </c>
      <c r="C11" t="n">
        <v>0.136</v>
      </c>
      <c r="D11" t="n">
        <v>1.22</v>
      </c>
      <c r="E11" t="n">
        <v>1.018</v>
      </c>
    </row>
    <row r="12">
      <c r="A12" t="inlineStr">
        <is>
          <t>2024-12-31</t>
        </is>
      </c>
      <c r="B12" t="n">
        <v>1.397</v>
      </c>
      <c r="C12" t="n">
        <v>0.149</v>
      </c>
      <c r="D12" t="n">
        <v>1.248</v>
      </c>
      <c r="E12" t="n">
        <v>0.261</v>
      </c>
    </row>
    <row r="13">
      <c r="A13" t="inlineStr">
        <is>
          <t>2023-12-31</t>
        </is>
      </c>
      <c r="B13" t="n">
        <v>1.377</v>
      </c>
      <c r="C13" t="n">
        <v>0.105</v>
      </c>
      <c r="D13" t="n">
        <v>1.272</v>
      </c>
      <c r="E13" t="n">
        <v>0.263</v>
      </c>
    </row>
    <row r="14">
      <c r="A14" t="inlineStr">
        <is>
          <t>2022-12-31</t>
        </is>
      </c>
      <c r="B14" t="n">
        <v>0.86</v>
      </c>
      <c r="C14" t="n">
        <v>0.095</v>
      </c>
      <c r="D14" t="n">
        <v>0.766</v>
      </c>
      <c r="E14" t="n">
        <v>0.261</v>
      </c>
    </row>
    <row r="15">
      <c r="A15" t="inlineStr">
        <is>
          <t>2021-12-31</t>
        </is>
      </c>
      <c r="B15" t="n">
        <v>0.616</v>
      </c>
      <c r="C15" t="n">
        <v>0.064</v>
      </c>
      <c r="D15" t="n">
        <v>0.551</v>
      </c>
      <c r="E15" t="n">
        <v>0.737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60.47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PH</t>
        </is>
      </c>
      <c r="B3" t="n">
        <v>29.07</v>
      </c>
      <c r="C3" t="n">
        <v>0.05</v>
      </c>
      <c r="D3" t="n">
        <v>0.215</v>
      </c>
      <c r="E3" t="inlineStr">
        <is>
          <t>segment</t>
        </is>
      </c>
      <c r="F3" t="n">
        <v>0.5</v>
      </c>
    </row>
    <row r="4">
      <c r="A4" t="inlineStr">
        <is>
          <t>ITW</t>
        </is>
      </c>
      <c r="B4" t="n">
        <v>23.31</v>
      </c>
      <c r="C4" t="n">
        <v>0.05</v>
      </c>
      <c r="D4" t="n">
        <v>0.257</v>
      </c>
      <c r="E4" t="inlineStr">
        <is>
          <t>direct</t>
        </is>
      </c>
      <c r="F4" t="n">
        <v>1</v>
      </c>
    </row>
    <row r="5">
      <c r="A5" t="inlineStr">
        <is>
          <t>GWW</t>
        </is>
      </c>
      <c r="B5" t="n">
        <v>30.03</v>
      </c>
      <c r="C5" t="n">
        <v>0.05</v>
      </c>
      <c r="D5" t="n">
        <v>0.167</v>
      </c>
      <c r="E5" t="inlineStr">
        <is>
          <t>segment</t>
        </is>
      </c>
      <c r="F5" t="n">
        <v>0.5</v>
      </c>
    </row>
    <row r="6">
      <c r="A6" t="inlineStr">
        <is>
          <t>DOV</t>
        </is>
      </c>
      <c r="B6" t="n">
        <v>21.1</v>
      </c>
      <c r="C6" t="n">
        <v>0.05</v>
      </c>
      <c r="D6" t="n">
        <v>0.164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24.7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Portfolio / End-Market Disruption</t>
        </is>
      </c>
      <c r="B3" t="n">
        <v>0.2</v>
      </c>
      <c r="C3" t="n">
        <v>2.271</v>
      </c>
      <c r="D3" t="n">
        <v>16.5</v>
      </c>
      <c r="E3">
        <f>C3*D3</f>
        <v/>
      </c>
      <c r="F3">
        <f>E3/78.71-1</f>
        <v/>
      </c>
    </row>
    <row r="4">
      <c r="A4" t="inlineStr">
        <is>
          <t>Industrial-PMI Recession</t>
        </is>
      </c>
      <c r="B4" t="n">
        <v>0.17</v>
      </c>
      <c r="C4" t="n">
        <v>2.875</v>
      </c>
      <c r="D4" t="n">
        <v>20</v>
      </c>
      <c r="E4">
        <f>C4*D4</f>
        <v/>
      </c>
      <c r="F4">
        <f>E4/78.71-1</f>
        <v/>
      </c>
    </row>
    <row r="5">
      <c r="A5" t="inlineStr">
        <is>
          <t>Base — Organic Growth + Margin</t>
        </is>
      </c>
      <c r="B5" t="n">
        <v>0.35</v>
      </c>
      <c r="C5" t="n">
        <v>3.44</v>
      </c>
      <c r="D5" t="n">
        <v>24.5</v>
      </c>
      <c r="E5">
        <f>C5*D5</f>
        <v/>
      </c>
      <c r="F5">
        <f>E5/78.71-1</f>
        <v/>
      </c>
    </row>
    <row r="6">
      <c r="A6" t="inlineStr">
        <is>
          <t>Growth — Productivity / Reshoring / Automation</t>
        </is>
      </c>
      <c r="B6" t="n">
        <v>0.2</v>
      </c>
      <c r="C6" t="n">
        <v>3.826</v>
      </c>
      <c r="D6" t="n">
        <v>30</v>
      </c>
      <c r="E6">
        <f>C6*D6</f>
        <v/>
      </c>
      <c r="F6">
        <f>E6/78.71-1</f>
        <v/>
      </c>
    </row>
    <row r="7">
      <c r="A7" t="inlineStr">
        <is>
          <t>Bull — Re-Rate</t>
        </is>
      </c>
      <c r="B7" t="n">
        <v>0.08</v>
      </c>
      <c r="C7" t="n">
        <v>4.106</v>
      </c>
      <c r="D7" t="n">
        <v>35</v>
      </c>
      <c r="E7">
        <f>C7*D7</f>
        <v/>
      </c>
      <c r="F7">
        <f>E7/78.71-1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73.83292384506049</v>
      </c>
    </row>
    <row r="5">
      <c r="A5" t="inlineStr">
        <is>
          <t>P10</t>
        </is>
      </c>
      <c r="B5" t="n">
        <v>40.89678254763295</v>
      </c>
    </row>
    <row r="6">
      <c r="A6" t="inlineStr">
        <is>
          <t>P90</t>
        </is>
      </c>
      <c r="B6" t="n">
        <v>122.3160524448269</v>
      </c>
    </row>
    <row r="7">
      <c r="A7" t="inlineStr">
        <is>
          <t>P(&gt; current) %</t>
        </is>
      </c>
      <c r="B7" t="n">
        <v>43.94</v>
      </c>
    </row>
    <row r="8">
      <c r="A8" t="inlineStr">
        <is>
          <t>P(&gt; target) %</t>
        </is>
      </c>
      <c r="B8" t="n">
        <v>39.59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6.319542270255665</v>
      </c>
    </row>
    <row r="13">
      <c r="A13" t="inlineStr">
        <is>
          <t>Gross Margin</t>
        </is>
      </c>
      <c r="B13" t="n">
        <v>34.17855303129622</v>
      </c>
    </row>
    <row r="14">
      <c r="A14" t="inlineStr">
        <is>
          <t>P/E Multiple</t>
        </is>
      </c>
      <c r="B14" t="n">
        <v>59.50190469844812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2026-07-08T09:39:46Z</dcterms:created>
  <dcterms:modified xsi:type="dcterms:W3CDTF">2026-07-08T09:39:46Z</dcterms:modified>
</cp:coreProperties>
</file>