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IDEX Corporation (IEX)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-1.31</v>
      </c>
    </row>
    <row r="10">
      <c r="A10" t="inlineStr">
        <is>
          <t>Diluted shares (B)</t>
        </is>
      </c>
      <c r="B10" s="4" t="n">
        <v>0.074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0.218</v>
      </c>
      <c r="C14" s="4" t="n">
        <v>0.222</v>
      </c>
      <c r="D14" s="4" t="n">
        <v>0.229</v>
      </c>
      <c r="E14" s="4" t="n">
        <v>0.229</v>
      </c>
      <c r="F14" s="4" t="n">
        <v>0.229</v>
      </c>
    </row>
    <row r="15">
      <c r="A15" t="inlineStr">
        <is>
          <t>D&amp;A $B</t>
        </is>
      </c>
      <c r="B15" s="4" t="n">
        <v>0.064</v>
      </c>
      <c r="C15" s="4" t="n">
        <v>0.0649</v>
      </c>
      <c r="D15" s="4" t="n">
        <v>0.0663</v>
      </c>
      <c r="E15" s="4" t="n">
        <v>0.0682</v>
      </c>
      <c r="F15" s="4" t="n">
        <v>0.0706</v>
      </c>
    </row>
    <row r="16">
      <c r="A16" t="inlineStr">
        <is>
          <t>Capex $B</t>
        </is>
      </c>
      <c r="B16" s="4" t="n">
        <v>0.066</v>
      </c>
      <c r="C16" s="4" t="n">
        <v>0.06900000000000001</v>
      </c>
      <c r="D16" s="4" t="n">
        <v>0.07199999999999999</v>
      </c>
      <c r="E16" s="4" t="n">
        <v>0.075</v>
      </c>
      <c r="F16" s="4" t="n">
        <v>0.078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3.707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52</v>
      </c>
      <c r="C3" t="n">
        <v>1</v>
      </c>
    </row>
    <row r="4">
      <c r="A4" t="inlineStr">
        <is>
          <t>Op margin ±3pp</t>
        </is>
      </c>
      <c r="B4" t="n">
        <v>52</v>
      </c>
      <c r="C4" t="n">
        <v>2</v>
      </c>
    </row>
    <row r="5">
      <c r="A5" t="inlineStr">
        <is>
          <t>Terminal × ±15%</t>
        </is>
      </c>
      <c r="B5" t="n">
        <v>47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221.07</v>
      </c>
    </row>
    <row r="7">
      <c r="A7" s="3" t="inlineStr">
        <is>
          <t>Scenario PWEV target</t>
        </is>
      </c>
      <c r="B7" t="n">
        <v>227.07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221.39325</v>
      </c>
    </row>
    <row r="12">
      <c r="A12" s="3" t="inlineStr">
        <is>
          <t>MC median</t>
        </is>
      </c>
      <c r="B12" t="n">
        <v>203.7424026604528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3.458</v>
      </c>
      <c r="C3" t="n">
        <v>1.539</v>
      </c>
      <c r="D3" t="n">
        <v>0.72</v>
      </c>
      <c r="E3" t="n">
        <v>0.697</v>
      </c>
      <c r="F3" t="n">
        <v>0.483</v>
      </c>
    </row>
    <row r="4">
      <c r="A4" t="inlineStr">
        <is>
          <t>2024-12-31</t>
        </is>
      </c>
      <c r="B4" t="n">
        <v>3.269</v>
      </c>
      <c r="C4" t="n">
        <v>1.517</v>
      </c>
      <c r="D4" t="n">
        <v>0.697</v>
      </c>
      <c r="E4" t="n">
        <v>0.6840000000000001</v>
      </c>
      <c r="F4" t="n">
        <v>0.505</v>
      </c>
    </row>
    <row r="5">
      <c r="A5" t="inlineStr">
        <is>
          <t>2023-12-31</t>
        </is>
      </c>
      <c r="B5" t="n">
        <v>3.274</v>
      </c>
      <c r="C5" t="n">
        <v>1.447</v>
      </c>
      <c r="D5" t="n">
        <v>0.733</v>
      </c>
      <c r="E5" t="n">
        <v>0.733</v>
      </c>
      <c r="F5" t="n">
        <v>0.596</v>
      </c>
    </row>
    <row r="6">
      <c r="A6" t="inlineStr">
        <is>
          <t>2022-12-31</t>
        </is>
      </c>
      <c r="B6" t="n">
        <v>3.182</v>
      </c>
      <c r="C6" t="n">
        <v>1.594</v>
      </c>
      <c r="D6" t="n">
        <v>0.79</v>
      </c>
      <c r="E6" t="n">
        <v>0.79</v>
      </c>
      <c r="F6" t="n">
        <v>0.587</v>
      </c>
    </row>
    <row r="7">
      <c r="A7" t="inlineStr">
        <is>
          <t>2021-12-31</t>
        </is>
      </c>
      <c r="B7" t="n">
        <v>2.765</v>
      </c>
      <c r="C7" t="n">
        <v>1.362</v>
      </c>
      <c r="D7" t="n">
        <v>0.654</v>
      </c>
      <c r="E7" t="n">
        <v>0.618</v>
      </c>
      <c r="F7" t="n">
        <v>0.449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</v>
      </c>
      <c r="C11" t="n">
        <v>0.064</v>
      </c>
      <c r="D11" t="n">
        <v>0.617</v>
      </c>
      <c r="E11" t="n">
        <v>0.248</v>
      </c>
    </row>
    <row r="12">
      <c r="A12" t="inlineStr">
        <is>
          <t>2024-12-31</t>
        </is>
      </c>
      <c r="B12" t="n">
        <v>0.668</v>
      </c>
      <c r="C12" t="n">
        <v>0.065</v>
      </c>
      <c r="D12" t="n">
        <v>0.603</v>
      </c>
      <c r="E12" t="n">
        <v>0.003</v>
      </c>
    </row>
    <row r="13">
      <c r="A13" t="inlineStr">
        <is>
          <t>2023-12-31</t>
        </is>
      </c>
      <c r="B13" t="n">
        <v>0.717</v>
      </c>
      <c r="C13" t="n">
        <v>0.09</v>
      </c>
      <c r="D13" t="n">
        <v>0.627</v>
      </c>
      <c r="E13" t="n">
        <v>0.024</v>
      </c>
    </row>
    <row r="14">
      <c r="A14" t="inlineStr">
        <is>
          <t>2022-12-31</t>
        </is>
      </c>
      <c r="B14" t="n">
        <v>0.5570000000000001</v>
      </c>
      <c r="C14" t="n">
        <v>0.068</v>
      </c>
      <c r="D14" t="n">
        <v>0.489</v>
      </c>
      <c r="E14" t="n">
        <v>0.148</v>
      </c>
    </row>
    <row r="15">
      <c r="A15" t="inlineStr">
        <is>
          <t>2021-12-31</t>
        </is>
      </c>
      <c r="B15" t="n">
        <v>0.5649999999999999</v>
      </c>
      <c r="C15" t="n">
        <v>0.073</v>
      </c>
      <c r="D15" t="n">
        <v>0.493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176.49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direct</t>
        </is>
      </c>
      <c r="F3" t="n">
        <v>1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direct</t>
        </is>
      </c>
      <c r="F5" t="n">
        <v>1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5.27</v>
      </c>
      <c r="D3" t="n">
        <v>18</v>
      </c>
      <c r="E3">
        <f>C3*D3</f>
        <v/>
      </c>
      <c r="F3">
        <f>E3/221.07-1</f>
        <v/>
      </c>
    </row>
    <row r="4">
      <c r="A4" t="inlineStr">
        <is>
          <t>Industrial-PMI Recession</t>
        </is>
      </c>
      <c r="B4" t="n">
        <v>0.17</v>
      </c>
      <c r="C4" t="n">
        <v>6.705</v>
      </c>
      <c r="D4" t="n">
        <v>24</v>
      </c>
      <c r="E4">
        <f>C4*D4</f>
        <v/>
      </c>
      <c r="F4">
        <f>E4/221.07-1</f>
        <v/>
      </c>
    </row>
    <row r="5">
      <c r="A5" t="inlineStr">
        <is>
          <t>Base — Organic Growth + Margin</t>
        </is>
      </c>
      <c r="B5" t="n">
        <v>0.35</v>
      </c>
      <c r="C5" t="n">
        <v>8.356999999999999</v>
      </c>
      <c r="D5" t="n">
        <v>27</v>
      </c>
      <c r="E5">
        <f>C5*D5</f>
        <v/>
      </c>
      <c r="F5">
        <f>E5/221.07-1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9.449</v>
      </c>
      <c r="D6" t="n">
        <v>32</v>
      </c>
      <c r="E6">
        <f>C6*D6</f>
        <v/>
      </c>
      <c r="F6">
        <f>E6/221.07-1</f>
        <v/>
      </c>
    </row>
    <row r="7">
      <c r="A7" t="inlineStr">
        <is>
          <t>Bull — Re-Rate</t>
        </is>
      </c>
      <c r="B7" t="n">
        <v>0.08</v>
      </c>
      <c r="C7" t="n">
        <v>10.378</v>
      </c>
      <c r="D7" t="n">
        <v>37</v>
      </c>
      <c r="E7">
        <f>C7*D7</f>
        <v/>
      </c>
      <c r="F7">
        <f>E7/221.07-1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203.7424026604528</v>
      </c>
    </row>
    <row r="5">
      <c r="A5" t="inlineStr">
        <is>
          <t>P10</t>
        </is>
      </c>
      <c r="B5" t="n">
        <v>113.1330170372524</v>
      </c>
    </row>
    <row r="6">
      <c r="A6" t="inlineStr">
        <is>
          <t>P90</t>
        </is>
      </c>
      <c r="B6" t="n">
        <v>336.4499634107128</v>
      </c>
    </row>
    <row r="7">
      <c r="A7" t="inlineStr">
        <is>
          <t>P(&gt; current) %</t>
        </is>
      </c>
      <c r="B7" t="n">
        <v>42.26</v>
      </c>
    </row>
    <row r="8">
      <c r="A8" t="inlineStr">
        <is>
          <t>P(&gt; target) %</t>
        </is>
      </c>
      <c r="B8" t="n">
        <v>39.93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6.369549520837135</v>
      </c>
    </row>
    <row r="13">
      <c r="A13" t="inlineStr">
        <is>
          <t>Gross Margin</t>
        </is>
      </c>
      <c r="B13" t="n">
        <v>33.67874513559913</v>
      </c>
    </row>
    <row r="14">
      <c r="A14" t="inlineStr">
        <is>
          <t>P/E Multiple</t>
        </is>
      </c>
      <c r="B14" t="n">
        <v>59.95170534356372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2026-07-08T09:39:44Z</dcterms:created>
  <dcterms:modified xsi:type="dcterms:W3CDTF">2026-07-08T09:39:44Z</dcterms:modified>
</cp:coreProperties>
</file>