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IDEXX Laboratories Inc (IDXX)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-0.9</v>
      </c>
    </row>
    <row r="10">
      <c r="A10" t="inlineStr">
        <is>
          <t>Diluted shares (B)</t>
        </is>
      </c>
      <c r="B10" s="4" t="n">
        <v>0.079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0.06</v>
      </c>
      <c r="E13" s="4" t="n">
        <v>0.05</v>
      </c>
      <c r="F13" s="4" t="n">
        <v>0.05</v>
      </c>
    </row>
    <row r="14">
      <c r="A14" t="inlineStr">
        <is>
          <t>Operating margin</t>
        </is>
      </c>
      <c r="B14" s="4" t="n">
        <v>0.319</v>
      </c>
      <c r="C14" s="4" t="n">
        <v>0.326</v>
      </c>
      <c r="D14" s="4" t="n">
        <v>0.336</v>
      </c>
      <c r="E14" s="4" t="n">
        <v>0.336</v>
      </c>
      <c r="F14" s="4" t="n">
        <v>0.336</v>
      </c>
    </row>
    <row r="15">
      <c r="A15" t="inlineStr">
        <is>
          <t>D&amp;A $B</t>
        </is>
      </c>
      <c r="B15" s="4" t="n">
        <v>0.1275</v>
      </c>
      <c r="C15" s="4" t="n">
        <v>0.1333</v>
      </c>
      <c r="D15" s="4" t="n">
        <v>0.1433</v>
      </c>
      <c r="E15" s="4" t="n">
        <v>0.1575</v>
      </c>
      <c r="F15" s="4" t="n">
        <v>0.1758</v>
      </c>
    </row>
    <row r="16">
      <c r="A16" t="inlineStr">
        <is>
          <t>Capex $B</t>
        </is>
      </c>
      <c r="B16" s="4" t="n">
        <v>0.14</v>
      </c>
      <c r="C16" s="4" t="n">
        <v>0.16</v>
      </c>
      <c r="D16" s="4" t="n">
        <v>0.185</v>
      </c>
      <c r="E16" s="4" t="n">
        <v>0.21</v>
      </c>
      <c r="F16" s="4" t="n">
        <v>0.235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4.762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128</v>
      </c>
      <c r="C3" t="n">
        <v>1</v>
      </c>
    </row>
    <row r="4">
      <c r="A4" t="inlineStr">
        <is>
          <t>Terminal × ±15%</t>
        </is>
      </c>
      <c r="B4" t="n">
        <v>118</v>
      </c>
      <c r="C4" t="n">
        <v>2</v>
      </c>
    </row>
    <row r="5">
      <c r="A5" t="inlineStr">
        <is>
          <t>Op margin ±3pp</t>
        </is>
      </c>
      <c r="B5" t="n">
        <v>86</v>
      </c>
      <c r="C5" t="n">
        <v>3</v>
      </c>
    </row>
    <row r="6">
      <c r="A6" t="inlineStr">
        <is>
          <t>WACC ±1pp</t>
        </is>
      </c>
      <c r="B6" t="n">
        <v>40</v>
      </c>
      <c r="C6" t="n">
        <v>4</v>
      </c>
    </row>
    <row r="7">
      <c r="A7" t="inlineStr">
        <is>
          <t>Capex intensity ±15%</t>
        </is>
      </c>
      <c r="B7" t="n">
        <v>21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570.25</v>
      </c>
    </row>
    <row r="7">
      <c r="A7" s="3" t="inlineStr">
        <is>
          <t>Scenario PWEV target</t>
        </is>
      </c>
      <c r="B7" t="n">
        <v>560.88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280.8828</v>
      </c>
    </row>
    <row r="12">
      <c r="A12" s="3" t="inlineStr">
        <is>
          <t>MC median</t>
        </is>
      </c>
      <c r="B12" t="n">
        <v>506.5401576838122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4.304</v>
      </c>
      <c r="C3" t="n">
        <v>2.66</v>
      </c>
      <c r="D3" t="n">
        <v>1.36</v>
      </c>
      <c r="E3" t="n">
        <v>1.362</v>
      </c>
      <c r="F3" t="n">
        <v>1.059</v>
      </c>
    </row>
    <row r="4">
      <c r="A4" t="inlineStr">
        <is>
          <t>2024-12-31</t>
        </is>
      </c>
      <c r="B4" t="n">
        <v>3.898</v>
      </c>
      <c r="C4" t="n">
        <v>2.379</v>
      </c>
      <c r="D4" t="n">
        <v>1.128</v>
      </c>
      <c r="E4" t="n">
        <v>1.146</v>
      </c>
      <c r="F4" t="n">
        <v>0.888</v>
      </c>
    </row>
    <row r="5">
      <c r="A5" t="inlineStr">
        <is>
          <t>2023-12-31</t>
        </is>
      </c>
      <c r="B5" t="n">
        <v>3.661</v>
      </c>
      <c r="C5" t="n">
        <v>2.19</v>
      </c>
      <c r="D5" t="n">
        <v>1.097</v>
      </c>
      <c r="E5" t="n">
        <v>1.097</v>
      </c>
      <c r="F5" t="n">
        <v>0.845</v>
      </c>
    </row>
    <row r="6">
      <c r="A6" t="inlineStr">
        <is>
          <t>2022-12-31</t>
        </is>
      </c>
      <c r="B6" t="n">
        <v>3.367</v>
      </c>
      <c r="C6" t="n">
        <v>2.004</v>
      </c>
      <c r="D6" t="n">
        <v>0.899</v>
      </c>
      <c r="E6" t="n">
        <v>0.899</v>
      </c>
      <c r="F6" t="n">
        <v>0.679</v>
      </c>
    </row>
    <row r="7">
      <c r="A7" t="inlineStr">
        <is>
          <t>2021-12-31</t>
        </is>
      </c>
      <c r="B7" t="n">
        <v>3.215</v>
      </c>
      <c r="C7" t="n">
        <v>1.889</v>
      </c>
      <c r="D7" t="n">
        <v>0.9320000000000001</v>
      </c>
      <c r="E7" t="n">
        <v>0.9320000000000001</v>
      </c>
      <c r="F7" t="n">
        <v>0.745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1.178</v>
      </c>
      <c r="C11" t="n">
        <v>0.125</v>
      </c>
      <c r="D11" t="n">
        <v>1.053</v>
      </c>
      <c r="E11" t="n">
        <v>1.217</v>
      </c>
    </row>
    <row r="12">
      <c r="A12" t="inlineStr">
        <is>
          <t>2024-12-31</t>
        </is>
      </c>
      <c r="B12" t="n">
        <v>0.929</v>
      </c>
      <c r="C12" t="n">
        <v>0.131</v>
      </c>
      <c r="D12" t="n">
        <v>0.798</v>
      </c>
      <c r="E12" t="n">
        <v>0.837</v>
      </c>
    </row>
    <row r="13">
      <c r="A13" t="inlineStr">
        <is>
          <t>2023-12-31</t>
        </is>
      </c>
      <c r="B13" t="n">
        <v>0.907</v>
      </c>
      <c r="C13" t="n">
        <v>0.134</v>
      </c>
      <c r="D13" t="n">
        <v>0.773</v>
      </c>
      <c r="E13" t="n">
        <v>0.07199999999999999</v>
      </c>
    </row>
    <row r="14">
      <c r="A14" t="inlineStr">
        <is>
          <t>2022-12-31</t>
        </is>
      </c>
      <c r="B14" t="n">
        <v>0.543</v>
      </c>
      <c r="C14" t="n">
        <v>0.149</v>
      </c>
      <c r="D14" t="n">
        <v>0.394</v>
      </c>
      <c r="E14" t="n">
        <v>0.82</v>
      </c>
    </row>
    <row r="15">
      <c r="A15" t="inlineStr">
        <is>
          <t>2021-12-31</t>
        </is>
      </c>
      <c r="B15" t="n">
        <v>0.756</v>
      </c>
      <c r="C15" t="n">
        <v>0.12</v>
      </c>
      <c r="D15" t="n">
        <v>0.636</v>
      </c>
      <c r="E15" t="n">
        <v>0.747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451.92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ABT</t>
        </is>
      </c>
      <c r="B3" t="n">
        <v>17.01</v>
      </c>
      <c r="C3" t="n">
        <v>0.06</v>
      </c>
      <c r="D3" t="n">
        <v>0.135</v>
      </c>
      <c r="E3" t="inlineStr">
        <is>
          <t>segment</t>
        </is>
      </c>
      <c r="F3" t="n">
        <v>0.5</v>
      </c>
    </row>
    <row r="4">
      <c r="A4" t="inlineStr">
        <is>
          <t>ISRG</t>
        </is>
      </c>
      <c r="B4" t="n">
        <v>38.61</v>
      </c>
      <c r="C4" t="n">
        <v>0.06</v>
      </c>
      <c r="D4" t="n">
        <v>0.309</v>
      </c>
      <c r="E4" t="inlineStr">
        <is>
          <t>direct</t>
        </is>
      </c>
      <c r="F4" t="n">
        <v>1</v>
      </c>
    </row>
    <row r="5">
      <c r="A5" t="inlineStr">
        <is>
          <t>SYK</t>
        </is>
      </c>
      <c r="B5" t="n">
        <v>21.05</v>
      </c>
      <c r="C5" t="n">
        <v>0.06</v>
      </c>
      <c r="D5" t="n">
        <v>0.178</v>
      </c>
      <c r="E5" t="inlineStr">
        <is>
          <t>segment</t>
        </is>
      </c>
      <c r="F5" t="n">
        <v>0.5</v>
      </c>
    </row>
    <row r="6">
      <c r="A6" t="inlineStr">
        <is>
          <t>MDT</t>
        </is>
      </c>
      <c r="B6" t="n">
        <v>13.51</v>
      </c>
      <c r="C6" t="n">
        <v>0.06</v>
      </c>
      <c r="D6" t="n">
        <v>0.221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27.1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Vet-Visit / Pet-Spend Reset</t>
        </is>
      </c>
      <c r="B3" t="n">
        <v>0.2</v>
      </c>
      <c r="C3" t="n">
        <v>10.253</v>
      </c>
      <c r="D3" t="n">
        <v>24</v>
      </c>
      <c r="E3">
        <f>C3*D3</f>
        <v/>
      </c>
      <c r="F3">
        <f>E3/570.25-1</f>
        <v/>
      </c>
    </row>
    <row r="4">
      <c r="A4" t="inlineStr">
        <is>
          <t>Discretionary Pet-Spend Recession</t>
        </is>
      </c>
      <c r="B4" t="n">
        <v>0.17</v>
      </c>
      <c r="C4" t="n">
        <v>12.953</v>
      </c>
      <c r="D4" t="n">
        <v>32</v>
      </c>
      <c r="E4">
        <f>C4*D4</f>
        <v/>
      </c>
      <c r="F4">
        <f>E4/570.25-1</f>
        <v/>
      </c>
    </row>
    <row r="5">
      <c r="A5" t="inlineStr">
        <is>
          <t>Base — Companion-Animal Growth + Pricing</t>
        </is>
      </c>
      <c r="B5" t="n">
        <v>0.35</v>
      </c>
      <c r="C5" t="n">
        <v>14.782</v>
      </c>
      <c r="D5" t="n">
        <v>38</v>
      </c>
      <c r="E5">
        <f>C5*D5</f>
        <v/>
      </c>
      <c r="F5">
        <f>E5/570.25-1</f>
        <v/>
      </c>
    </row>
    <row r="6">
      <c r="A6" t="inlineStr">
        <is>
          <t>Growth — Innovation / Parasiticides / Diagnostics</t>
        </is>
      </c>
      <c r="B6" t="n">
        <v>0.2</v>
      </c>
      <c r="C6" t="n">
        <v>16.234</v>
      </c>
      <c r="D6" t="n">
        <v>46</v>
      </c>
      <c r="E6">
        <f>C6*D6</f>
        <v/>
      </c>
      <c r="F6">
        <f>E6/570.25-1</f>
        <v/>
      </c>
    </row>
    <row r="7">
      <c r="A7" t="inlineStr">
        <is>
          <t>Bull — Premium Re-Rate</t>
        </is>
      </c>
      <c r="B7" t="n">
        <v>0.08</v>
      </c>
      <c r="C7" t="n">
        <v>17.035</v>
      </c>
      <c r="D7" t="n">
        <v>56</v>
      </c>
      <c r="E7">
        <f>C7*D7</f>
        <v/>
      </c>
      <c r="F7">
        <f>E7/570.25-1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506.5401576838122</v>
      </c>
    </row>
    <row r="5">
      <c r="A5" t="inlineStr">
        <is>
          <t>P10</t>
        </is>
      </c>
      <c r="B5" t="n">
        <v>307.9720475704221</v>
      </c>
    </row>
    <row r="6">
      <c r="A6" t="inlineStr">
        <is>
          <t>P90</t>
        </is>
      </c>
      <c r="B6" t="n">
        <v>775.958334733288</v>
      </c>
    </row>
    <row r="7">
      <c r="A7" t="inlineStr">
        <is>
          <t>P(&gt; current) %</t>
        </is>
      </c>
      <c r="B7" t="n">
        <v>36.73</v>
      </c>
    </row>
    <row r="8">
      <c r="A8" t="inlineStr">
        <is>
          <t>P(&gt; target) %</t>
        </is>
      </c>
      <c r="B8" t="n">
        <v>38.77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4.813715601063714</v>
      </c>
    </row>
    <row r="13">
      <c r="A13" t="inlineStr">
        <is>
          <t>Gross Margin</t>
        </is>
      </c>
      <c r="B13" t="n">
        <v>20.41090573510107</v>
      </c>
    </row>
    <row r="14">
      <c r="A14" t="inlineStr">
        <is>
          <t>P/E Multiple</t>
        </is>
      </c>
      <c r="B14" t="n">
        <v>74.77537866383521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2026-07-08T09:39:43Z</dcterms:created>
  <dcterms:modified xsi:type="dcterms:W3CDTF">2026-07-08T09:39:43Z</dcterms:modified>
</cp:coreProperties>
</file>